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gital Teaching and Learning\Projects\18088 - 01 Digital Technologies Hub\Phases 2 - 4\Content\Learning sequences\Extra content after redesign\Keeping secrets\"/>
    </mc:Choice>
  </mc:AlternateContent>
  <xr:revisionPtr revIDLastSave="0" documentId="8_{2DBB2E6D-063E-4609-B47A-D8651DB531FA}" xr6:coauthVersionLast="36" xr6:coauthVersionMax="36" xr10:uidLastSave="{00000000-0000-0000-0000-000000000000}"/>
  <bookViews>
    <workbookView xWindow="0" yWindow="0" windowWidth="19104" windowHeight="8778" xr2:uid="{00000000-000D-0000-FFFF-FFFF00000000}"/>
  </bookViews>
  <sheets>
    <sheet name="ENCODE A MESSAGE" sheetId="4" r:id="rId1"/>
    <sheet name="DECODE A MESSAGE" sheetId="2" r:id="rId2"/>
    <sheet name="FULL WORKINGS" sheetId="1" r:id="rId3"/>
  </sheets>
  <calcPr calcId="191029"/>
</workbook>
</file>

<file path=xl/calcChain.xml><?xml version="1.0" encoding="utf-8"?>
<calcChain xmlns="http://schemas.openxmlformats.org/spreadsheetml/2006/main">
  <c r="C7" i="4" l="1"/>
  <c r="C11" i="4" s="1"/>
  <c r="C25" i="4" s="1"/>
  <c r="C8" i="4" l="1"/>
  <c r="C6" i="1"/>
  <c r="C7" i="1" s="1"/>
  <c r="C10" i="1" l="1"/>
  <c r="C13" i="4"/>
  <c r="C27" i="4" s="1"/>
  <c r="C12" i="4"/>
  <c r="C18" i="4" s="1"/>
  <c r="C11" i="1"/>
  <c r="C17" i="1" s="1"/>
  <c r="C12" i="1"/>
  <c r="D19" i="4" l="1"/>
  <c r="C19" i="4" s="1"/>
  <c r="C20" i="4" s="1"/>
  <c r="C21" i="4" s="1"/>
  <c r="C26" i="4" s="1"/>
  <c r="D18" i="1"/>
  <c r="C18" i="1" s="1"/>
  <c r="C19" i="1" s="1"/>
  <c r="C20" i="1" s="1"/>
  <c r="C23" i="1" s="1"/>
  <c r="D24" i="1" l="1"/>
  <c r="C24" i="1" s="1"/>
  <c r="C25" i="1" s="1"/>
  <c r="C26" i="1" s="1"/>
  <c r="C28" i="1" s="1"/>
</calcChain>
</file>

<file path=xl/sharedStrings.xml><?xml version="1.0" encoding="utf-8"?>
<sst xmlns="http://schemas.openxmlformats.org/spreadsheetml/2006/main" count="668" uniqueCount="348">
  <si>
    <t>A</t>
  </si>
  <si>
    <t>B</t>
  </si>
  <si>
    <t>C</t>
  </si>
  <si>
    <t>D</t>
  </si>
  <si>
    <t xml:space="preserve">Public Key </t>
  </si>
  <si>
    <t>Encryption key</t>
  </si>
  <si>
    <t>Decryption key</t>
  </si>
  <si>
    <t>F</t>
  </si>
  <si>
    <t>message</t>
  </si>
  <si>
    <t>G</t>
  </si>
  <si>
    <t>H</t>
  </si>
  <si>
    <t>I</t>
  </si>
  <si>
    <t>Choose a number A between 25 and 50</t>
  </si>
  <si>
    <t>Choose a second number B between 25 and 50.</t>
  </si>
  <si>
    <t>Multiply A and B. Call this number C.</t>
  </si>
  <si>
    <t>Subtract 1. Call this number D.</t>
  </si>
  <si>
    <t>Choosing your keys:</t>
  </si>
  <si>
    <t>Your public key is A + B + C.</t>
  </si>
  <si>
    <t>Your encryption key is A + D.</t>
  </si>
  <si>
    <t>Your decryption or private key is B + D.</t>
  </si>
  <si>
    <t>Encryption:</t>
  </si>
  <si>
    <t>Choose a message for transmission from the sheet of three letter words</t>
  </si>
  <si>
    <t>Number corresponding to your word in the table and multiply it by your encryption key</t>
  </si>
  <si>
    <t>Multiply G by your public key.</t>
  </si>
  <si>
    <t>Subtract H from the result in F (The result is your encrypted secret word.)</t>
  </si>
  <si>
    <t>Decryption:</t>
  </si>
  <si>
    <t>Multiply the encoded message in I above by the decryption key.</t>
  </si>
  <si>
    <t>J</t>
  </si>
  <si>
    <t>Subtract the result in L from the result in J and write the result in M</t>
  </si>
  <si>
    <t>Multiply the result in K, by the public key.</t>
  </si>
  <si>
    <t>K</t>
  </si>
  <si>
    <t>L</t>
  </si>
  <si>
    <t>M</t>
  </si>
  <si>
    <t>The result M is your decrypted message - a number revealing your secret three-letter word, known only to those who have your private decrypting key alongside your public key</t>
  </si>
  <si>
    <t>INPUT CELLS</t>
  </si>
  <si>
    <t>CALCULATION CELLS</t>
  </si>
  <si>
    <t>ONLY write down those digits appearing in front of the decimal point.</t>
  </si>
  <si>
    <t>Divide the result (J) by the public key.</t>
  </si>
  <si>
    <t>Multiply the result (K), by the public key.</t>
  </si>
  <si>
    <t>Subtract the result in L from the result in J and write the result (M)</t>
  </si>
  <si>
    <t>Enter the secret message to decode</t>
  </si>
  <si>
    <t>Enter the public key you have been given</t>
  </si>
  <si>
    <t>Enter the decrption key you were given</t>
  </si>
  <si>
    <t xml:space="preserve">You need to do the following calulations </t>
  </si>
  <si>
    <t>Your task is to crack a secret message</t>
  </si>
  <si>
    <t>Multiply the encoded message (I) by the decryption key.</t>
  </si>
  <si>
    <t>ace</t>
  </si>
  <si>
    <t>beg</t>
  </si>
  <si>
    <t>cup</t>
  </si>
  <si>
    <t>ere</t>
  </si>
  <si>
    <t>gig</t>
  </si>
  <si>
    <t>hum</t>
  </si>
  <si>
    <t>act</t>
  </si>
  <si>
    <t>bet</t>
  </si>
  <si>
    <t>cur</t>
  </si>
  <si>
    <t>erg</t>
  </si>
  <si>
    <t>gin</t>
  </si>
  <si>
    <t>hut</t>
  </si>
  <si>
    <t>add</t>
  </si>
  <si>
    <t>bib</t>
  </si>
  <si>
    <t>cut</t>
  </si>
  <si>
    <t>err</t>
  </si>
  <si>
    <t>gnu</t>
  </si>
  <si>
    <t>ice</t>
  </si>
  <si>
    <t>ado</t>
  </si>
  <si>
    <t>bid</t>
  </si>
  <si>
    <t>dab</t>
  </si>
  <si>
    <t>eta</t>
  </si>
  <si>
    <t>gob</t>
  </si>
  <si>
    <t>icy</t>
  </si>
  <si>
    <t>ads</t>
  </si>
  <si>
    <t>big</t>
  </si>
  <si>
    <t>dad</t>
  </si>
  <si>
    <t>eve</t>
  </si>
  <si>
    <t>god</t>
  </si>
  <si>
    <t>ids</t>
  </si>
  <si>
    <t>adz</t>
  </si>
  <si>
    <t>bin</t>
  </si>
  <si>
    <t>dam</t>
  </si>
  <si>
    <t>ewe</t>
  </si>
  <si>
    <t>goo</t>
  </si>
  <si>
    <t>ifs</t>
  </si>
  <si>
    <t>aft</t>
  </si>
  <si>
    <t>bit</t>
  </si>
  <si>
    <t>day</t>
  </si>
  <si>
    <t>eye</t>
  </si>
  <si>
    <t>gos</t>
  </si>
  <si>
    <t>ilk</t>
  </si>
  <si>
    <t>age</t>
  </si>
  <si>
    <t>boa</t>
  </si>
  <si>
    <t>deb</t>
  </si>
  <si>
    <t>fad</t>
  </si>
  <si>
    <t>got</t>
  </si>
  <si>
    <t>ill</t>
  </si>
  <si>
    <t>ago</t>
  </si>
  <si>
    <t>bob</t>
  </si>
  <si>
    <t>den</t>
  </si>
  <si>
    <t>fan</t>
  </si>
  <si>
    <t>gum</t>
  </si>
  <si>
    <t>imp</t>
  </si>
  <si>
    <t>aha</t>
  </si>
  <si>
    <t>bog</t>
  </si>
  <si>
    <t>dew</t>
  </si>
  <si>
    <t>far</t>
  </si>
  <si>
    <t>gun</t>
  </si>
  <si>
    <t>ink</t>
  </si>
  <si>
    <t>aid</t>
  </si>
  <si>
    <t>boo</t>
  </si>
  <si>
    <t>did</t>
  </si>
  <si>
    <t>fat</t>
  </si>
  <si>
    <t>gut</t>
  </si>
  <si>
    <t>inn</t>
  </si>
  <si>
    <t>ail</t>
  </si>
  <si>
    <t>bop</t>
  </si>
  <si>
    <t>die</t>
  </si>
  <si>
    <t>fax</t>
  </si>
  <si>
    <t>guy</t>
  </si>
  <si>
    <t>ins</t>
  </si>
  <si>
    <t>aim</t>
  </si>
  <si>
    <t>bow</t>
  </si>
  <si>
    <t>dig</t>
  </si>
  <si>
    <t>fed</t>
  </si>
  <si>
    <t>gym</t>
  </si>
  <si>
    <t>ion</t>
  </si>
  <si>
    <t>air</t>
  </si>
  <si>
    <t>box</t>
  </si>
  <si>
    <t>dim</t>
  </si>
  <si>
    <t>fee</t>
  </si>
  <si>
    <t>gyp</t>
  </si>
  <si>
    <t>ire</t>
  </si>
  <si>
    <t>alb</t>
  </si>
  <si>
    <t>boy</t>
  </si>
  <si>
    <t>din</t>
  </si>
  <si>
    <t>fen</t>
  </si>
  <si>
    <t>had</t>
  </si>
  <si>
    <t>irk</t>
  </si>
  <si>
    <t>ale</t>
  </si>
  <si>
    <t>brr</t>
  </si>
  <si>
    <t>dip</t>
  </si>
  <si>
    <t>fer</t>
  </si>
  <si>
    <t>hag</t>
  </si>
  <si>
    <t>ism</t>
  </si>
  <si>
    <t>all</t>
  </si>
  <si>
    <t>bud</t>
  </si>
  <si>
    <t>dis</t>
  </si>
  <si>
    <t>few</t>
  </si>
  <si>
    <t>hah</t>
  </si>
  <si>
    <t>its</t>
  </si>
  <si>
    <t>amp</t>
  </si>
  <si>
    <t>bug</t>
  </si>
  <si>
    <t>doc</t>
  </si>
  <si>
    <t>fey</t>
  </si>
  <si>
    <t>ham</t>
  </si>
  <si>
    <t>ivy</t>
  </si>
  <si>
    <t>and</t>
  </si>
  <si>
    <t>bum</t>
  </si>
  <si>
    <t>doe</t>
  </si>
  <si>
    <t>fez</t>
  </si>
  <si>
    <t>has</t>
  </si>
  <si>
    <t>jab</t>
  </si>
  <si>
    <t>ani</t>
  </si>
  <si>
    <t>bun</t>
  </si>
  <si>
    <t>dog</t>
  </si>
  <si>
    <t>fib</t>
  </si>
  <si>
    <t>hat</t>
  </si>
  <si>
    <t>jag</t>
  </si>
  <si>
    <t>ant</t>
  </si>
  <si>
    <t>bur</t>
  </si>
  <si>
    <t>don</t>
  </si>
  <si>
    <t>fie</t>
  </si>
  <si>
    <t>haw</t>
  </si>
  <si>
    <t>jam</t>
  </si>
  <si>
    <t>any</t>
  </si>
  <si>
    <t>bus</t>
  </si>
  <si>
    <t>dos</t>
  </si>
  <si>
    <t>fig</t>
  </si>
  <si>
    <t>hay</t>
  </si>
  <si>
    <t>jar</t>
  </si>
  <si>
    <t>ape</t>
  </si>
  <si>
    <t>but</t>
  </si>
  <si>
    <t>dot</t>
  </si>
  <si>
    <t>fin</t>
  </si>
  <si>
    <t>hem</t>
  </si>
  <si>
    <t>jaw</t>
  </si>
  <si>
    <t>apt</t>
  </si>
  <si>
    <t>buy</t>
  </si>
  <si>
    <t>dry</t>
  </si>
  <si>
    <t>fir</t>
  </si>
  <si>
    <t>hen</t>
  </si>
  <si>
    <t>jay</t>
  </si>
  <si>
    <t>arc</t>
  </si>
  <si>
    <t>bye</t>
  </si>
  <si>
    <t>dub</t>
  </si>
  <si>
    <t>fit</t>
  </si>
  <si>
    <t>hep</t>
  </si>
  <si>
    <t>jet</t>
  </si>
  <si>
    <t>are</t>
  </si>
  <si>
    <t>cab</t>
  </si>
  <si>
    <t>dud</t>
  </si>
  <si>
    <t>fix</t>
  </si>
  <si>
    <t>her</t>
  </si>
  <si>
    <t>jib</t>
  </si>
  <si>
    <t>ark</t>
  </si>
  <si>
    <t>cad</t>
  </si>
  <si>
    <t>due</t>
  </si>
  <si>
    <t>flu</t>
  </si>
  <si>
    <t>hes</t>
  </si>
  <si>
    <t>jig</t>
  </si>
  <si>
    <t>arm</t>
  </si>
  <si>
    <t>cam</t>
  </si>
  <si>
    <t>dug</t>
  </si>
  <si>
    <t>fly</t>
  </si>
  <si>
    <t>hew</t>
  </si>
  <si>
    <t>job</t>
  </si>
  <si>
    <t>art</t>
  </si>
  <si>
    <t>can</t>
  </si>
  <si>
    <t>duh</t>
  </si>
  <si>
    <t>fob</t>
  </si>
  <si>
    <t>hex</t>
  </si>
  <si>
    <t>jog</t>
  </si>
  <si>
    <t>ash</t>
  </si>
  <si>
    <t>cap</t>
  </si>
  <si>
    <t>dun</t>
  </si>
  <si>
    <t>foe</t>
  </si>
  <si>
    <t>hey</t>
  </si>
  <si>
    <t>jot</t>
  </si>
  <si>
    <t>ask</t>
  </si>
  <si>
    <t>car</t>
  </si>
  <si>
    <t>duo</t>
  </si>
  <si>
    <t>fog</t>
  </si>
  <si>
    <t>hid</t>
  </si>
  <si>
    <t>joy</t>
  </si>
  <si>
    <t>asp</t>
  </si>
  <si>
    <t>cat</t>
  </si>
  <si>
    <t>dye</t>
  </si>
  <si>
    <t>fop</t>
  </si>
  <si>
    <t>hie</t>
  </si>
  <si>
    <t>jug</t>
  </si>
  <si>
    <t>ate</t>
  </si>
  <si>
    <t>caw</t>
  </si>
  <si>
    <t>ear</t>
  </si>
  <si>
    <t>for</t>
  </si>
  <si>
    <t>him</t>
  </si>
  <si>
    <t>jut</t>
  </si>
  <si>
    <t>auk</t>
  </si>
  <si>
    <t>chi</t>
  </si>
  <si>
    <t>eat</t>
  </si>
  <si>
    <t>fox</t>
  </si>
  <si>
    <t>hip</t>
  </si>
  <si>
    <t>keg</t>
  </si>
  <si>
    <t>awe</t>
  </si>
  <si>
    <t>cob</t>
  </si>
  <si>
    <t>ebb</t>
  </si>
  <si>
    <t>fro</t>
  </si>
  <si>
    <t>his</t>
  </si>
  <si>
    <t>ken</t>
  </si>
  <si>
    <t>awl</t>
  </si>
  <si>
    <t>cod</t>
  </si>
  <si>
    <t>eel</t>
  </si>
  <si>
    <t>fry</t>
  </si>
  <si>
    <t>hit</t>
  </si>
  <si>
    <t>key</t>
  </si>
  <si>
    <t>axe</t>
  </si>
  <si>
    <t>cog</t>
  </si>
  <si>
    <t>egg</t>
  </si>
  <si>
    <t>fun</t>
  </si>
  <si>
    <t>hob</t>
  </si>
  <si>
    <t>kid</t>
  </si>
  <si>
    <t>aye</t>
  </si>
  <si>
    <t>con</t>
  </si>
  <si>
    <t>ego</t>
  </si>
  <si>
    <t>fur</t>
  </si>
  <si>
    <t>hod</t>
  </si>
  <si>
    <t>kin</t>
  </si>
  <si>
    <t>baa</t>
  </si>
  <si>
    <t>coo</t>
  </si>
  <si>
    <t>eke</t>
  </si>
  <si>
    <t>gab</t>
  </si>
  <si>
    <t>hoe</t>
  </si>
  <si>
    <t>kit</t>
  </si>
  <si>
    <t>bad</t>
  </si>
  <si>
    <t>cop</t>
  </si>
  <si>
    <t>elf</t>
  </si>
  <si>
    <t>gad</t>
  </si>
  <si>
    <t>hog</t>
  </si>
  <si>
    <t>lab</t>
  </si>
  <si>
    <t>bag</t>
  </si>
  <si>
    <t>cot</t>
  </si>
  <si>
    <t>elk</t>
  </si>
  <si>
    <t>gag</t>
  </si>
  <si>
    <t>hop</t>
  </si>
  <si>
    <t>lad</t>
  </si>
  <si>
    <t>bah</t>
  </si>
  <si>
    <t>cow</t>
  </si>
  <si>
    <t>ell</t>
  </si>
  <si>
    <t>gal</t>
  </si>
  <si>
    <t>hos</t>
  </si>
  <si>
    <t>lag</t>
  </si>
  <si>
    <t>ban</t>
  </si>
  <si>
    <t>cox</t>
  </si>
  <si>
    <t>elm</t>
  </si>
  <si>
    <t>gap</t>
  </si>
  <si>
    <t>hot</t>
  </si>
  <si>
    <t>lam</t>
  </si>
  <si>
    <t>bar</t>
  </si>
  <si>
    <t>coy</t>
  </si>
  <si>
    <t>ems</t>
  </si>
  <si>
    <t>gas</t>
  </si>
  <si>
    <t>how</t>
  </si>
  <si>
    <t>lap</t>
  </si>
  <si>
    <t>bat</t>
  </si>
  <si>
    <t>cry</t>
  </si>
  <si>
    <t>emu</t>
  </si>
  <si>
    <t>gee</t>
  </si>
  <si>
    <t>hub</t>
  </si>
  <si>
    <t>law</t>
  </si>
  <si>
    <t>bay</t>
  </si>
  <si>
    <t>cub</t>
  </si>
  <si>
    <t>end</t>
  </si>
  <si>
    <t>gel</t>
  </si>
  <si>
    <t>hue</t>
  </si>
  <si>
    <t>lax</t>
  </si>
  <si>
    <t>bed</t>
  </si>
  <si>
    <t>cud</t>
  </si>
  <si>
    <t>eon</t>
  </si>
  <si>
    <t>gem</t>
  </si>
  <si>
    <t>hug</t>
  </si>
  <si>
    <t>lay</t>
  </si>
  <si>
    <t>bee</t>
  </si>
  <si>
    <t>cue</t>
  </si>
  <si>
    <t>era</t>
  </si>
  <si>
    <t>get</t>
  </si>
  <si>
    <t>huh</t>
  </si>
  <si>
    <t>lea</t>
  </si>
  <si>
    <t>Table of three-letter words</t>
  </si>
  <si>
    <t>Use the table of three letter words to find the secret word that matches to the result  (M)</t>
  </si>
  <si>
    <t>Ask a friend to decode a message:</t>
  </si>
  <si>
    <t xml:space="preserve">Provide them with the public key </t>
  </si>
  <si>
    <t>Provide them with the secret message to decode</t>
  </si>
  <si>
    <t>Provide them with the decrption key</t>
  </si>
  <si>
    <t>Your task is to code a message from the Table of three-letter words.</t>
  </si>
  <si>
    <t xml:space="preserve">Follow these steps. </t>
  </si>
  <si>
    <t xml:space="preserve">NOTE THE TAB 'Decode a message' below can be used to enter the data and find the secret word. </t>
  </si>
  <si>
    <t>Formula records only those digits appearing in front of the decimal point</t>
  </si>
  <si>
    <r>
      <t xml:space="preserve">Divide F by the public key. Result in D19. </t>
    </r>
    <r>
      <rPr>
        <sz val="14"/>
        <color rgb="FFFF0000"/>
        <rFont val="Times New Roman"/>
        <family val="1"/>
      </rPr>
      <t>Formula in C19 records only those digits appearing in front of  decimal point.</t>
    </r>
  </si>
  <si>
    <r>
      <t xml:space="preserve">Divide F by the public key. </t>
    </r>
    <r>
      <rPr>
        <sz val="14"/>
        <color rgb="FFFF0000"/>
        <rFont val="Times New Roman"/>
        <family val="1"/>
      </rPr>
      <t>Formula in C18 records only those digits appearing in front of  decimal point.</t>
    </r>
  </si>
  <si>
    <r>
      <t xml:space="preserve">Divide the result in J by the public key. </t>
    </r>
    <r>
      <rPr>
        <sz val="14"/>
        <color rgb="FFFF0000"/>
        <rFont val="Times New Roman"/>
        <family val="1"/>
      </rPr>
      <t>Formula in C24 records only those digits appearing in front of  decimal point.</t>
    </r>
  </si>
  <si>
    <t>Formula records only those digits appearing in front of  decimal point.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</si>
</sst>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14"/>
      <color theme="0"/>
      <name val="Times New Roman"/>
      <family val="1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22"/>
      <color theme="0"/>
      <name val="Calibri"/>
      <family val="2"/>
      <scheme val="minor"/>
    </font>
    <font>
      <sz val="16"/>
      <color rgb="FF2222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30">
    <xf numFmtId="0" fontId="0" fillId="0" borderId="0" xfId="0"/>
    <xf numFmtId="0" fontId="3" fillId="0" borderId="0" xfId="0" applyFont="1"/>
    <xf numFmtId="0" fontId="1" fillId="2" borderId="1" xfId="1"/>
    <xf numFmtId="0" fontId="2" fillId="3" borderId="1" xfId="2"/>
    <xf numFmtId="0" fontId="9" fillId="4" borderId="0" xfId="0" applyFont="1" applyFill="1"/>
    <xf numFmtId="0" fontId="0" fillId="5" borderId="0" xfId="0" applyFill="1"/>
    <xf numFmtId="0" fontId="11" fillId="9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11" fillId="5" borderId="0" xfId="0" applyFont="1" applyFill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10" borderId="0" xfId="0" applyFill="1"/>
    <xf numFmtId="0" fontId="5" fillId="11" borderId="0" xfId="0" applyFont="1" applyFill="1" applyAlignment="1">
      <alignment vertical="center"/>
    </xf>
    <xf numFmtId="0" fontId="12" fillId="5" borderId="2" xfId="0" applyFont="1" applyFill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5" fillId="8" borderId="0" xfId="0" applyFont="1" applyFill="1"/>
    <xf numFmtId="0" fontId="16" fillId="0" borderId="0" xfId="0" applyFont="1"/>
    <xf numFmtId="1" fontId="1" fillId="2" borderId="1" xfId="1" applyNumberFormat="1"/>
    <xf numFmtId="0" fontId="10" fillId="9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11" fillId="7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center"/>
    </xf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19</xdr:row>
      <xdr:rowOff>47628</xdr:rowOff>
    </xdr:from>
    <xdr:to>
      <xdr:col>3</xdr:col>
      <xdr:colOff>714375</xdr:colOff>
      <xdr:row>20</xdr:row>
      <xdr:rowOff>209553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175926">
          <a:off x="10382250" y="4048128"/>
          <a:ext cx="695325" cy="4000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28575</xdr:colOff>
      <xdr:row>3</xdr:row>
      <xdr:rowOff>180975</xdr:rowOff>
    </xdr:from>
    <xdr:to>
      <xdr:col>3</xdr:col>
      <xdr:colOff>723900</xdr:colOff>
      <xdr:row>5</xdr:row>
      <xdr:rowOff>104775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91775" y="561975"/>
          <a:ext cx="695325" cy="4000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342900</xdr:colOff>
      <xdr:row>4</xdr:row>
      <xdr:rowOff>133350</xdr:rowOff>
    </xdr:from>
    <xdr:to>
      <xdr:col>4</xdr:col>
      <xdr:colOff>133350</xdr:colOff>
      <xdr:row>6</xdr:row>
      <xdr:rowOff>57150</xdr:rowOff>
    </xdr:to>
    <xdr:sp macro="" textlink="">
      <xdr:nvSpPr>
        <xdr:cNvPr id="5" name="Left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06100" y="752475"/>
          <a:ext cx="695325" cy="4000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47625</xdr:colOff>
      <xdr:row>15</xdr:row>
      <xdr:rowOff>114300</xdr:rowOff>
    </xdr:from>
    <xdr:to>
      <xdr:col>3</xdr:col>
      <xdr:colOff>742950</xdr:colOff>
      <xdr:row>17</xdr:row>
      <xdr:rowOff>85725</xdr:rowOff>
    </xdr:to>
    <xdr:sp macro="" textlink="">
      <xdr:nvSpPr>
        <xdr:cNvPr id="6" name="Lef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410825" y="3209925"/>
          <a:ext cx="695325" cy="4000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18</xdr:row>
      <xdr:rowOff>47628</xdr:rowOff>
    </xdr:from>
    <xdr:to>
      <xdr:col>3</xdr:col>
      <xdr:colOff>714375</xdr:colOff>
      <xdr:row>19</xdr:row>
      <xdr:rowOff>209553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2175926">
          <a:off x="10382250" y="4048128"/>
          <a:ext cx="695325" cy="4000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761999</xdr:colOff>
      <xdr:row>21</xdr:row>
      <xdr:rowOff>47625</xdr:rowOff>
    </xdr:from>
    <xdr:to>
      <xdr:col>3</xdr:col>
      <xdr:colOff>695324</xdr:colOff>
      <xdr:row>22</xdr:row>
      <xdr:rowOff>209550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9328645">
          <a:off x="10363199" y="4714875"/>
          <a:ext cx="695325" cy="4000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28575</xdr:colOff>
      <xdr:row>2</xdr:row>
      <xdr:rowOff>180975</xdr:rowOff>
    </xdr:from>
    <xdr:to>
      <xdr:col>3</xdr:col>
      <xdr:colOff>723900</xdr:colOff>
      <xdr:row>4</xdr:row>
      <xdr:rowOff>104775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91775" y="561975"/>
          <a:ext cx="695325" cy="4000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342900</xdr:colOff>
      <xdr:row>3</xdr:row>
      <xdr:rowOff>133350</xdr:rowOff>
    </xdr:from>
    <xdr:to>
      <xdr:col>4</xdr:col>
      <xdr:colOff>133350</xdr:colOff>
      <xdr:row>5</xdr:row>
      <xdr:rowOff>57150</xdr:rowOff>
    </xdr:to>
    <xdr:sp macro="" textlink="">
      <xdr:nvSpPr>
        <xdr:cNvPr id="5" name="Left Arrow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706100" y="752475"/>
          <a:ext cx="695325" cy="4000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47625</xdr:colOff>
      <xdr:row>14</xdr:row>
      <xdr:rowOff>114300</xdr:rowOff>
    </xdr:from>
    <xdr:to>
      <xdr:col>3</xdr:col>
      <xdr:colOff>742950</xdr:colOff>
      <xdr:row>16</xdr:row>
      <xdr:rowOff>85725</xdr:rowOff>
    </xdr:to>
    <xdr:sp macro="" textlink="">
      <xdr:nvSpPr>
        <xdr:cNvPr id="6" name="Left Arrow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410825" y="3209925"/>
          <a:ext cx="695325" cy="4000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A10" workbookViewId="0">
      <selection activeCell="A22" sqref="A22"/>
    </sheetView>
  </sheetViews>
  <sheetFormatPr defaultColWidth="8.83984375" defaultRowHeight="14.4" x14ac:dyDescent="0.55000000000000004"/>
  <cols>
    <col min="1" max="1" width="129.41796875" customWidth="1"/>
    <col min="2" max="2" width="14.41796875" customWidth="1"/>
    <col min="3" max="3" width="11.41796875" customWidth="1"/>
    <col min="4" max="4" width="13.41796875" customWidth="1"/>
    <col min="5" max="5" width="12.83984375" customWidth="1"/>
    <col min="6" max="6" width="20.41796875" customWidth="1"/>
  </cols>
  <sheetData>
    <row r="1" spans="1:6" ht="17.7" x14ac:dyDescent="0.6">
      <c r="A1" s="4" t="s">
        <v>340</v>
      </c>
    </row>
    <row r="2" spans="1:6" ht="17.7" x14ac:dyDescent="0.6">
      <c r="A2" s="4" t="s">
        <v>341</v>
      </c>
    </row>
    <row r="3" spans="1:6" x14ac:dyDescent="0.55000000000000004">
      <c r="C3" s="2"/>
      <c r="D3" t="s">
        <v>34</v>
      </c>
      <c r="E3" s="3">
        <v>0</v>
      </c>
      <c r="F3" t="s">
        <v>35</v>
      </c>
    </row>
    <row r="4" spans="1:6" ht="17.7" x14ac:dyDescent="0.6">
      <c r="A4" s="4" t="s">
        <v>16</v>
      </c>
    </row>
    <row r="5" spans="1:6" ht="17.7" x14ac:dyDescent="0.6">
      <c r="A5" s="1" t="s">
        <v>12</v>
      </c>
      <c r="B5" t="s">
        <v>0</v>
      </c>
      <c r="C5" s="2">
        <v>28</v>
      </c>
    </row>
    <row r="6" spans="1:6" ht="17.7" x14ac:dyDescent="0.6">
      <c r="A6" s="1" t="s">
        <v>13</v>
      </c>
      <c r="B6" t="s">
        <v>1</v>
      </c>
      <c r="C6" s="2">
        <v>42</v>
      </c>
    </row>
    <row r="7" spans="1:6" ht="17.7" x14ac:dyDescent="0.6">
      <c r="A7" s="1" t="s">
        <v>14</v>
      </c>
      <c r="B7" t="s">
        <v>2</v>
      </c>
      <c r="C7" s="3">
        <f>C5*C6</f>
        <v>1176</v>
      </c>
    </row>
    <row r="8" spans="1:6" ht="17.7" x14ac:dyDescent="0.6">
      <c r="A8" s="1" t="s">
        <v>15</v>
      </c>
      <c r="B8" t="s">
        <v>3</v>
      </c>
      <c r="C8" s="3">
        <f>C7-1</f>
        <v>1175</v>
      </c>
    </row>
    <row r="11" spans="1:6" ht="17.7" x14ac:dyDescent="0.6">
      <c r="A11" s="1" t="s">
        <v>17</v>
      </c>
      <c r="B11" t="s">
        <v>4</v>
      </c>
      <c r="C11" s="3">
        <f>C5+C6+C7</f>
        <v>1246</v>
      </c>
    </row>
    <row r="12" spans="1:6" ht="17.7" x14ac:dyDescent="0.6">
      <c r="A12" s="1" t="s">
        <v>18</v>
      </c>
      <c r="B12" t="s">
        <v>5</v>
      </c>
      <c r="C12" s="3">
        <f>C5+C8</f>
        <v>1203</v>
      </c>
    </row>
    <row r="13" spans="1:6" ht="17.7" x14ac:dyDescent="0.6">
      <c r="A13" s="1" t="s">
        <v>19</v>
      </c>
      <c r="B13" t="s">
        <v>6</v>
      </c>
      <c r="C13" s="3">
        <f>C6+C8</f>
        <v>1217</v>
      </c>
    </row>
    <row r="15" spans="1:6" ht="17.7" x14ac:dyDescent="0.6">
      <c r="A15" s="4" t="s">
        <v>20</v>
      </c>
    </row>
    <row r="17" spans="1:15" ht="17.7" x14ac:dyDescent="0.6">
      <c r="A17" s="1" t="s">
        <v>21</v>
      </c>
      <c r="B17" t="s">
        <v>8</v>
      </c>
      <c r="C17" s="2">
        <v>97</v>
      </c>
    </row>
    <row r="18" spans="1:15" ht="17.7" x14ac:dyDescent="0.6">
      <c r="A18" s="1" t="s">
        <v>22</v>
      </c>
      <c r="B18" t="s">
        <v>7</v>
      </c>
      <c r="C18" s="3">
        <f>C17*C12</f>
        <v>116691</v>
      </c>
    </row>
    <row r="19" spans="1:15" ht="17.7" x14ac:dyDescent="0.6">
      <c r="A19" s="1" t="s">
        <v>344</v>
      </c>
      <c r="B19" t="s">
        <v>9</v>
      </c>
      <c r="C19" s="22">
        <f>INT(D19)</f>
        <v>93</v>
      </c>
      <c r="D19">
        <f>C18/C11</f>
        <v>93.652487961476723</v>
      </c>
    </row>
    <row r="20" spans="1:15" ht="17.7" x14ac:dyDescent="0.6">
      <c r="A20" s="1" t="s">
        <v>23</v>
      </c>
      <c r="B20" t="s">
        <v>10</v>
      </c>
      <c r="C20" s="3">
        <f>C19*C11</f>
        <v>115878</v>
      </c>
    </row>
    <row r="21" spans="1:15" ht="17.7" x14ac:dyDescent="0.6">
      <c r="A21" s="1" t="s">
        <v>24</v>
      </c>
      <c r="C21" s="3">
        <f>C18-C20</f>
        <v>813</v>
      </c>
      <c r="E21" s="24" t="s">
        <v>343</v>
      </c>
      <c r="F21" s="24"/>
      <c r="G21" s="24"/>
      <c r="H21" s="24"/>
      <c r="I21" s="24"/>
      <c r="J21" s="24"/>
      <c r="K21" s="24"/>
    </row>
    <row r="22" spans="1:15" x14ac:dyDescent="0.55000000000000004">
      <c r="E22" s="24"/>
      <c r="F22" s="24"/>
      <c r="G22" s="24"/>
      <c r="H22" s="24"/>
      <c r="I22" s="24"/>
      <c r="J22" s="24"/>
      <c r="K22" s="24"/>
    </row>
    <row r="24" spans="1:15" ht="17.7" x14ac:dyDescent="0.6">
      <c r="A24" s="4" t="s">
        <v>336</v>
      </c>
    </row>
    <row r="25" spans="1:15" ht="28.2" x14ac:dyDescent="1.05">
      <c r="A25" s="20" t="s">
        <v>337</v>
      </c>
      <c r="C25" s="6">
        <f>C11</f>
        <v>1246</v>
      </c>
    </row>
    <row r="26" spans="1:15" ht="28.2" x14ac:dyDescent="1.05">
      <c r="A26" s="20" t="s">
        <v>338</v>
      </c>
      <c r="C26" s="6">
        <f>C21</f>
        <v>813</v>
      </c>
    </row>
    <row r="27" spans="1:15" ht="28.2" x14ac:dyDescent="1.05">
      <c r="A27" s="20" t="s">
        <v>339</v>
      </c>
      <c r="C27" s="6">
        <f>C13</f>
        <v>1217</v>
      </c>
    </row>
    <row r="28" spans="1:15" ht="29.25" customHeight="1" thickBot="1" x14ac:dyDescent="0.6">
      <c r="A28" s="23" t="s">
        <v>342</v>
      </c>
      <c r="D28" s="19" t="s">
        <v>334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14.7" thickBot="1" x14ac:dyDescent="0.6">
      <c r="A29" s="23"/>
      <c r="D29" s="13">
        <v>1</v>
      </c>
      <c r="E29" s="14" t="s">
        <v>46</v>
      </c>
      <c r="F29" s="15">
        <v>49</v>
      </c>
      <c r="G29" s="14" t="s">
        <v>47</v>
      </c>
      <c r="H29" s="15">
        <v>97</v>
      </c>
      <c r="I29" s="14" t="s">
        <v>48</v>
      </c>
      <c r="J29" s="15">
        <v>145</v>
      </c>
      <c r="K29" s="14" t="s">
        <v>49</v>
      </c>
      <c r="L29" s="15">
        <v>193</v>
      </c>
      <c r="M29" s="14" t="s">
        <v>50</v>
      </c>
      <c r="N29" s="15">
        <v>241</v>
      </c>
      <c r="O29" s="14" t="s">
        <v>51</v>
      </c>
    </row>
    <row r="30" spans="1:15" ht="14.7" thickBot="1" x14ac:dyDescent="0.6">
      <c r="D30" s="16">
        <v>2</v>
      </c>
      <c r="E30" s="17" t="s">
        <v>52</v>
      </c>
      <c r="F30" s="18">
        <v>50</v>
      </c>
      <c r="G30" s="17" t="s">
        <v>53</v>
      </c>
      <c r="H30" s="18">
        <v>98</v>
      </c>
      <c r="I30" s="17" t="s">
        <v>54</v>
      </c>
      <c r="J30" s="18">
        <v>146</v>
      </c>
      <c r="K30" s="17" t="s">
        <v>55</v>
      </c>
      <c r="L30" s="18">
        <v>194</v>
      </c>
      <c r="M30" s="17" t="s">
        <v>56</v>
      </c>
      <c r="N30" s="18">
        <v>242</v>
      </c>
      <c r="O30" s="17" t="s">
        <v>57</v>
      </c>
    </row>
    <row r="31" spans="1:15" ht="14.7" thickBot="1" x14ac:dyDescent="0.6">
      <c r="D31" s="16">
        <v>3</v>
      </c>
      <c r="E31" s="17" t="s">
        <v>58</v>
      </c>
      <c r="F31" s="18">
        <v>51</v>
      </c>
      <c r="G31" s="17" t="s">
        <v>59</v>
      </c>
      <c r="H31" s="18">
        <v>99</v>
      </c>
      <c r="I31" s="17" t="s">
        <v>60</v>
      </c>
      <c r="J31" s="18">
        <v>147</v>
      </c>
      <c r="K31" s="17" t="s">
        <v>61</v>
      </c>
      <c r="L31" s="18">
        <v>195</v>
      </c>
      <c r="M31" s="17" t="s">
        <v>62</v>
      </c>
      <c r="N31" s="18">
        <v>243</v>
      </c>
      <c r="O31" s="17" t="s">
        <v>63</v>
      </c>
    </row>
    <row r="32" spans="1:15" ht="14.7" thickBot="1" x14ac:dyDescent="0.6">
      <c r="D32" s="16">
        <v>4</v>
      </c>
      <c r="E32" s="17" t="s">
        <v>64</v>
      </c>
      <c r="F32" s="18">
        <v>52</v>
      </c>
      <c r="G32" s="17" t="s">
        <v>65</v>
      </c>
      <c r="H32" s="18">
        <v>100</v>
      </c>
      <c r="I32" s="17" t="s">
        <v>66</v>
      </c>
      <c r="J32" s="18">
        <v>148</v>
      </c>
      <c r="K32" s="17" t="s">
        <v>67</v>
      </c>
      <c r="L32" s="18">
        <v>196</v>
      </c>
      <c r="M32" s="17" t="s">
        <v>68</v>
      </c>
      <c r="N32" s="18">
        <v>244</v>
      </c>
      <c r="O32" s="17" t="s">
        <v>69</v>
      </c>
    </row>
    <row r="33" spans="4:15" ht="14.7" thickBot="1" x14ac:dyDescent="0.6">
      <c r="D33" s="16">
        <v>5</v>
      </c>
      <c r="E33" s="17" t="s">
        <v>70</v>
      </c>
      <c r="F33" s="18">
        <v>53</v>
      </c>
      <c r="G33" s="17" t="s">
        <v>71</v>
      </c>
      <c r="H33" s="18">
        <v>101</v>
      </c>
      <c r="I33" s="17" t="s">
        <v>72</v>
      </c>
      <c r="J33" s="18">
        <v>149</v>
      </c>
      <c r="K33" s="17" t="s">
        <v>73</v>
      </c>
      <c r="L33" s="18">
        <v>197</v>
      </c>
      <c r="M33" s="17" t="s">
        <v>74</v>
      </c>
      <c r="N33" s="18">
        <v>245</v>
      </c>
      <c r="O33" s="17" t="s">
        <v>75</v>
      </c>
    </row>
    <row r="34" spans="4:15" ht="14.7" thickBot="1" x14ac:dyDescent="0.6">
      <c r="D34" s="16">
        <v>6</v>
      </c>
      <c r="E34" s="17" t="s">
        <v>76</v>
      </c>
      <c r="F34" s="18">
        <v>54</v>
      </c>
      <c r="G34" s="17" t="s">
        <v>77</v>
      </c>
      <c r="H34" s="18">
        <v>102</v>
      </c>
      <c r="I34" s="17" t="s">
        <v>78</v>
      </c>
      <c r="J34" s="18">
        <v>150</v>
      </c>
      <c r="K34" s="17" t="s">
        <v>79</v>
      </c>
      <c r="L34" s="18">
        <v>198</v>
      </c>
      <c r="M34" s="17" t="s">
        <v>80</v>
      </c>
      <c r="N34" s="18">
        <v>246</v>
      </c>
      <c r="O34" s="17" t="s">
        <v>81</v>
      </c>
    </row>
    <row r="35" spans="4:15" ht="14.7" thickBot="1" x14ac:dyDescent="0.6">
      <c r="D35" s="16">
        <v>7</v>
      </c>
      <c r="E35" s="17" t="s">
        <v>82</v>
      </c>
      <c r="F35" s="18">
        <v>55</v>
      </c>
      <c r="G35" s="17" t="s">
        <v>83</v>
      </c>
      <c r="H35" s="18">
        <v>103</v>
      </c>
      <c r="I35" s="17" t="s">
        <v>84</v>
      </c>
      <c r="J35" s="18">
        <v>151</v>
      </c>
      <c r="K35" s="17" t="s">
        <v>85</v>
      </c>
      <c r="L35" s="18">
        <v>199</v>
      </c>
      <c r="M35" s="17" t="s">
        <v>86</v>
      </c>
      <c r="N35" s="18">
        <v>247</v>
      </c>
      <c r="O35" s="17" t="s">
        <v>87</v>
      </c>
    </row>
    <row r="36" spans="4:15" ht="14.7" thickBot="1" x14ac:dyDescent="0.6">
      <c r="D36" s="16">
        <v>8</v>
      </c>
      <c r="E36" s="17" t="s">
        <v>88</v>
      </c>
      <c r="F36" s="18">
        <v>56</v>
      </c>
      <c r="G36" s="17" t="s">
        <v>89</v>
      </c>
      <c r="H36" s="18">
        <v>104</v>
      </c>
      <c r="I36" s="17" t="s">
        <v>90</v>
      </c>
      <c r="J36" s="18">
        <v>152</v>
      </c>
      <c r="K36" s="17" t="s">
        <v>91</v>
      </c>
      <c r="L36" s="18">
        <v>200</v>
      </c>
      <c r="M36" s="17" t="s">
        <v>92</v>
      </c>
      <c r="N36" s="18">
        <v>248</v>
      </c>
      <c r="O36" s="17" t="s">
        <v>93</v>
      </c>
    </row>
    <row r="37" spans="4:15" ht="14.7" thickBot="1" x14ac:dyDescent="0.6">
      <c r="D37" s="16">
        <v>9</v>
      </c>
      <c r="E37" s="17" t="s">
        <v>94</v>
      </c>
      <c r="F37" s="18">
        <v>57</v>
      </c>
      <c r="G37" s="17" t="s">
        <v>95</v>
      </c>
      <c r="H37" s="18">
        <v>105</v>
      </c>
      <c r="I37" s="17" t="s">
        <v>96</v>
      </c>
      <c r="J37" s="18">
        <v>153</v>
      </c>
      <c r="K37" s="17" t="s">
        <v>97</v>
      </c>
      <c r="L37" s="18">
        <v>201</v>
      </c>
      <c r="M37" s="17" t="s">
        <v>98</v>
      </c>
      <c r="N37" s="18">
        <v>249</v>
      </c>
      <c r="O37" s="17" t="s">
        <v>99</v>
      </c>
    </row>
    <row r="38" spans="4:15" ht="14.7" thickBot="1" x14ac:dyDescent="0.6">
      <c r="D38" s="16">
        <v>10</v>
      </c>
      <c r="E38" s="17" t="s">
        <v>100</v>
      </c>
      <c r="F38" s="18">
        <v>58</v>
      </c>
      <c r="G38" s="17" t="s">
        <v>101</v>
      </c>
      <c r="H38" s="18">
        <v>106</v>
      </c>
      <c r="I38" s="17" t="s">
        <v>102</v>
      </c>
      <c r="J38" s="18">
        <v>154</v>
      </c>
      <c r="K38" s="17" t="s">
        <v>103</v>
      </c>
      <c r="L38" s="18">
        <v>202</v>
      </c>
      <c r="M38" s="17" t="s">
        <v>104</v>
      </c>
      <c r="N38" s="18">
        <v>250</v>
      </c>
      <c r="O38" s="17" t="s">
        <v>105</v>
      </c>
    </row>
    <row r="39" spans="4:15" ht="14.7" thickBot="1" x14ac:dyDescent="0.6">
      <c r="D39" s="16">
        <v>11</v>
      </c>
      <c r="E39" s="17" t="s">
        <v>106</v>
      </c>
      <c r="F39" s="18">
        <v>59</v>
      </c>
      <c r="G39" s="17" t="s">
        <v>107</v>
      </c>
      <c r="H39" s="18">
        <v>107</v>
      </c>
      <c r="I39" s="17" t="s">
        <v>108</v>
      </c>
      <c r="J39" s="18">
        <v>155</v>
      </c>
      <c r="K39" s="17" t="s">
        <v>109</v>
      </c>
      <c r="L39" s="18">
        <v>203</v>
      </c>
      <c r="M39" s="17" t="s">
        <v>110</v>
      </c>
      <c r="N39" s="18">
        <v>251</v>
      </c>
      <c r="O39" s="17" t="s">
        <v>111</v>
      </c>
    </row>
    <row r="40" spans="4:15" ht="14.7" thickBot="1" x14ac:dyDescent="0.6">
      <c r="D40" s="16">
        <v>12</v>
      </c>
      <c r="E40" s="17" t="s">
        <v>112</v>
      </c>
      <c r="F40" s="18">
        <v>60</v>
      </c>
      <c r="G40" s="17" t="s">
        <v>113</v>
      </c>
      <c r="H40" s="18">
        <v>108</v>
      </c>
      <c r="I40" s="17" t="s">
        <v>114</v>
      </c>
      <c r="J40" s="18">
        <v>156</v>
      </c>
      <c r="K40" s="17" t="s">
        <v>115</v>
      </c>
      <c r="L40" s="18">
        <v>204</v>
      </c>
      <c r="M40" s="17" t="s">
        <v>116</v>
      </c>
      <c r="N40" s="18">
        <v>252</v>
      </c>
      <c r="O40" s="17" t="s">
        <v>117</v>
      </c>
    </row>
    <row r="41" spans="4:15" ht="14.7" thickBot="1" x14ac:dyDescent="0.6">
      <c r="D41" s="16">
        <v>13</v>
      </c>
      <c r="E41" s="17" t="s">
        <v>118</v>
      </c>
      <c r="F41" s="18">
        <v>61</v>
      </c>
      <c r="G41" s="17" t="s">
        <v>119</v>
      </c>
      <c r="H41" s="18">
        <v>109</v>
      </c>
      <c r="I41" s="17" t="s">
        <v>120</v>
      </c>
      <c r="J41" s="18">
        <v>157</v>
      </c>
      <c r="K41" s="17" t="s">
        <v>121</v>
      </c>
      <c r="L41" s="18">
        <v>205</v>
      </c>
      <c r="M41" s="17" t="s">
        <v>122</v>
      </c>
      <c r="N41" s="18">
        <v>253</v>
      </c>
      <c r="O41" s="17" t="s">
        <v>123</v>
      </c>
    </row>
    <row r="42" spans="4:15" ht="14.7" thickBot="1" x14ac:dyDescent="0.6">
      <c r="D42" s="16">
        <v>14</v>
      </c>
      <c r="E42" s="17" t="s">
        <v>124</v>
      </c>
      <c r="F42" s="18">
        <v>62</v>
      </c>
      <c r="G42" s="17" t="s">
        <v>125</v>
      </c>
      <c r="H42" s="18">
        <v>110</v>
      </c>
      <c r="I42" s="17" t="s">
        <v>126</v>
      </c>
      <c r="J42" s="18">
        <v>158</v>
      </c>
      <c r="K42" s="17" t="s">
        <v>127</v>
      </c>
      <c r="L42" s="18">
        <v>206</v>
      </c>
      <c r="M42" s="17" t="s">
        <v>128</v>
      </c>
      <c r="N42" s="18">
        <v>254</v>
      </c>
      <c r="O42" s="17" t="s">
        <v>129</v>
      </c>
    </row>
    <row r="43" spans="4:15" ht="14.7" thickBot="1" x14ac:dyDescent="0.6">
      <c r="D43" s="16">
        <v>15</v>
      </c>
      <c r="E43" s="17" t="s">
        <v>130</v>
      </c>
      <c r="F43" s="18">
        <v>63</v>
      </c>
      <c r="G43" s="17" t="s">
        <v>131</v>
      </c>
      <c r="H43" s="18">
        <v>111</v>
      </c>
      <c r="I43" s="17" t="s">
        <v>132</v>
      </c>
      <c r="J43" s="18">
        <v>159</v>
      </c>
      <c r="K43" s="17" t="s">
        <v>133</v>
      </c>
      <c r="L43" s="18">
        <v>207</v>
      </c>
      <c r="M43" s="17" t="s">
        <v>134</v>
      </c>
      <c r="N43" s="18">
        <v>255</v>
      </c>
      <c r="O43" s="17" t="s">
        <v>135</v>
      </c>
    </row>
    <row r="44" spans="4:15" ht="14.7" thickBot="1" x14ac:dyDescent="0.6">
      <c r="D44" s="16">
        <v>16</v>
      </c>
      <c r="E44" s="17" t="s">
        <v>136</v>
      </c>
      <c r="F44" s="18">
        <v>64</v>
      </c>
      <c r="G44" s="17" t="s">
        <v>137</v>
      </c>
      <c r="H44" s="18">
        <v>112</v>
      </c>
      <c r="I44" s="17" t="s">
        <v>138</v>
      </c>
      <c r="J44" s="18">
        <v>160</v>
      </c>
      <c r="K44" s="17" t="s">
        <v>139</v>
      </c>
      <c r="L44" s="18">
        <v>208</v>
      </c>
      <c r="M44" s="17" t="s">
        <v>140</v>
      </c>
      <c r="N44" s="18">
        <v>256</v>
      </c>
      <c r="O44" s="17" t="s">
        <v>141</v>
      </c>
    </row>
    <row r="45" spans="4:15" ht="14.7" thickBot="1" x14ac:dyDescent="0.6">
      <c r="D45" s="16">
        <v>17</v>
      </c>
      <c r="E45" s="17" t="s">
        <v>142</v>
      </c>
      <c r="F45" s="18">
        <v>65</v>
      </c>
      <c r="G45" s="17" t="s">
        <v>143</v>
      </c>
      <c r="H45" s="18">
        <v>113</v>
      </c>
      <c r="I45" s="17" t="s">
        <v>144</v>
      </c>
      <c r="J45" s="18">
        <v>161</v>
      </c>
      <c r="K45" s="17" t="s">
        <v>145</v>
      </c>
      <c r="L45" s="18">
        <v>209</v>
      </c>
      <c r="M45" s="17" t="s">
        <v>146</v>
      </c>
      <c r="N45" s="18">
        <v>257</v>
      </c>
      <c r="O45" s="17" t="s">
        <v>147</v>
      </c>
    </row>
    <row r="46" spans="4:15" ht="14.7" thickBot="1" x14ac:dyDescent="0.6">
      <c r="D46" s="16">
        <v>18</v>
      </c>
      <c r="E46" s="17" t="s">
        <v>148</v>
      </c>
      <c r="F46" s="18">
        <v>66</v>
      </c>
      <c r="G46" s="17" t="s">
        <v>149</v>
      </c>
      <c r="H46" s="18">
        <v>114</v>
      </c>
      <c r="I46" s="17" t="s">
        <v>150</v>
      </c>
      <c r="J46" s="18">
        <v>162</v>
      </c>
      <c r="K46" s="17" t="s">
        <v>151</v>
      </c>
      <c r="L46" s="18">
        <v>210</v>
      </c>
      <c r="M46" s="17" t="s">
        <v>152</v>
      </c>
      <c r="N46" s="18">
        <v>258</v>
      </c>
      <c r="O46" s="17" t="s">
        <v>153</v>
      </c>
    </row>
    <row r="47" spans="4:15" ht="14.7" thickBot="1" x14ac:dyDescent="0.6">
      <c r="D47" s="16">
        <v>19</v>
      </c>
      <c r="E47" s="17" t="s">
        <v>154</v>
      </c>
      <c r="F47" s="18">
        <v>67</v>
      </c>
      <c r="G47" s="17" t="s">
        <v>155</v>
      </c>
      <c r="H47" s="18">
        <v>115</v>
      </c>
      <c r="I47" s="17" t="s">
        <v>156</v>
      </c>
      <c r="J47" s="18">
        <v>163</v>
      </c>
      <c r="K47" s="17" t="s">
        <v>157</v>
      </c>
      <c r="L47" s="18">
        <v>211</v>
      </c>
      <c r="M47" s="17" t="s">
        <v>158</v>
      </c>
      <c r="N47" s="18">
        <v>259</v>
      </c>
      <c r="O47" s="17" t="s">
        <v>159</v>
      </c>
    </row>
    <row r="48" spans="4:15" ht="14.7" thickBot="1" x14ac:dyDescent="0.6">
      <c r="D48" s="16">
        <v>20</v>
      </c>
      <c r="E48" s="17" t="s">
        <v>160</v>
      </c>
      <c r="F48" s="18">
        <v>68</v>
      </c>
      <c r="G48" s="17" t="s">
        <v>161</v>
      </c>
      <c r="H48" s="18">
        <v>116</v>
      </c>
      <c r="I48" s="17" t="s">
        <v>162</v>
      </c>
      <c r="J48" s="18">
        <v>164</v>
      </c>
      <c r="K48" s="17" t="s">
        <v>163</v>
      </c>
      <c r="L48" s="18">
        <v>212</v>
      </c>
      <c r="M48" s="17" t="s">
        <v>164</v>
      </c>
      <c r="N48" s="18">
        <v>260</v>
      </c>
      <c r="O48" s="17" t="s">
        <v>165</v>
      </c>
    </row>
    <row r="49" spans="4:15" ht="14.7" thickBot="1" x14ac:dyDescent="0.6">
      <c r="D49" s="16">
        <v>21</v>
      </c>
      <c r="E49" s="17" t="s">
        <v>166</v>
      </c>
      <c r="F49" s="18">
        <v>69</v>
      </c>
      <c r="G49" s="17" t="s">
        <v>167</v>
      </c>
      <c r="H49" s="18">
        <v>117</v>
      </c>
      <c r="I49" s="17" t="s">
        <v>168</v>
      </c>
      <c r="J49" s="18">
        <v>165</v>
      </c>
      <c r="K49" s="17" t="s">
        <v>169</v>
      </c>
      <c r="L49" s="18">
        <v>213</v>
      </c>
      <c r="M49" s="17" t="s">
        <v>170</v>
      </c>
      <c r="N49" s="18">
        <v>261</v>
      </c>
      <c r="O49" s="17" t="s">
        <v>171</v>
      </c>
    </row>
    <row r="50" spans="4:15" ht="14.7" thickBot="1" x14ac:dyDescent="0.6">
      <c r="D50" s="16">
        <v>22</v>
      </c>
      <c r="E50" s="17" t="s">
        <v>172</v>
      </c>
      <c r="F50" s="18">
        <v>70</v>
      </c>
      <c r="G50" s="17" t="s">
        <v>173</v>
      </c>
      <c r="H50" s="18">
        <v>118</v>
      </c>
      <c r="I50" s="17" t="s">
        <v>174</v>
      </c>
      <c r="J50" s="18">
        <v>166</v>
      </c>
      <c r="K50" s="17" t="s">
        <v>175</v>
      </c>
      <c r="L50" s="18">
        <v>214</v>
      </c>
      <c r="M50" s="17" t="s">
        <v>176</v>
      </c>
      <c r="N50" s="18">
        <v>262</v>
      </c>
      <c r="O50" s="17" t="s">
        <v>177</v>
      </c>
    </row>
    <row r="51" spans="4:15" ht="14.7" thickBot="1" x14ac:dyDescent="0.6">
      <c r="D51" s="16">
        <v>23</v>
      </c>
      <c r="E51" s="17" t="s">
        <v>178</v>
      </c>
      <c r="F51" s="18">
        <v>71</v>
      </c>
      <c r="G51" s="17" t="s">
        <v>179</v>
      </c>
      <c r="H51" s="18">
        <v>119</v>
      </c>
      <c r="I51" s="17" t="s">
        <v>180</v>
      </c>
      <c r="J51" s="18">
        <v>167</v>
      </c>
      <c r="K51" s="17" t="s">
        <v>181</v>
      </c>
      <c r="L51" s="18">
        <v>215</v>
      </c>
      <c r="M51" s="17" t="s">
        <v>182</v>
      </c>
      <c r="N51" s="18">
        <v>263</v>
      </c>
      <c r="O51" s="17" t="s">
        <v>183</v>
      </c>
    </row>
    <row r="52" spans="4:15" ht="14.7" thickBot="1" x14ac:dyDescent="0.6">
      <c r="D52" s="16">
        <v>24</v>
      </c>
      <c r="E52" s="17" t="s">
        <v>184</v>
      </c>
      <c r="F52" s="18">
        <v>72</v>
      </c>
      <c r="G52" s="17" t="s">
        <v>185</v>
      </c>
      <c r="H52" s="18">
        <v>120</v>
      </c>
      <c r="I52" s="17" t="s">
        <v>186</v>
      </c>
      <c r="J52" s="18">
        <v>168</v>
      </c>
      <c r="K52" s="17" t="s">
        <v>187</v>
      </c>
      <c r="L52" s="18">
        <v>216</v>
      </c>
      <c r="M52" s="17" t="s">
        <v>188</v>
      </c>
      <c r="N52" s="18">
        <v>264</v>
      </c>
      <c r="O52" s="17" t="s">
        <v>189</v>
      </c>
    </row>
    <row r="53" spans="4:15" ht="14.7" thickBot="1" x14ac:dyDescent="0.6">
      <c r="D53" s="16">
        <v>25</v>
      </c>
      <c r="E53" s="17" t="s">
        <v>190</v>
      </c>
      <c r="F53" s="18">
        <v>73</v>
      </c>
      <c r="G53" s="17" t="s">
        <v>191</v>
      </c>
      <c r="H53" s="18">
        <v>121</v>
      </c>
      <c r="I53" s="17" t="s">
        <v>192</v>
      </c>
      <c r="J53" s="18">
        <v>169</v>
      </c>
      <c r="K53" s="17" t="s">
        <v>193</v>
      </c>
      <c r="L53" s="18">
        <v>217</v>
      </c>
      <c r="M53" s="17" t="s">
        <v>194</v>
      </c>
      <c r="N53" s="18">
        <v>265</v>
      </c>
      <c r="O53" s="17" t="s">
        <v>195</v>
      </c>
    </row>
    <row r="54" spans="4:15" ht="14.7" thickBot="1" x14ac:dyDescent="0.6">
      <c r="D54" s="16">
        <v>26</v>
      </c>
      <c r="E54" s="17" t="s">
        <v>196</v>
      </c>
      <c r="F54" s="18">
        <v>74</v>
      </c>
      <c r="G54" s="17" t="s">
        <v>197</v>
      </c>
      <c r="H54" s="18">
        <v>122</v>
      </c>
      <c r="I54" s="17" t="s">
        <v>198</v>
      </c>
      <c r="J54" s="18">
        <v>170</v>
      </c>
      <c r="K54" s="17" t="s">
        <v>199</v>
      </c>
      <c r="L54" s="18">
        <v>218</v>
      </c>
      <c r="M54" s="17" t="s">
        <v>200</v>
      </c>
      <c r="N54" s="18">
        <v>266</v>
      </c>
      <c r="O54" s="17" t="s">
        <v>201</v>
      </c>
    </row>
    <row r="55" spans="4:15" ht="14.7" thickBot="1" x14ac:dyDescent="0.6">
      <c r="D55" s="16">
        <v>27</v>
      </c>
      <c r="E55" s="17" t="s">
        <v>202</v>
      </c>
      <c r="F55" s="18">
        <v>75</v>
      </c>
      <c r="G55" s="17" t="s">
        <v>203</v>
      </c>
      <c r="H55" s="18">
        <v>123</v>
      </c>
      <c r="I55" s="17" t="s">
        <v>204</v>
      </c>
      <c r="J55" s="18">
        <v>171</v>
      </c>
      <c r="K55" s="17" t="s">
        <v>205</v>
      </c>
      <c r="L55" s="18">
        <v>219</v>
      </c>
      <c r="M55" s="17" t="s">
        <v>206</v>
      </c>
      <c r="N55" s="18">
        <v>267</v>
      </c>
      <c r="O55" s="17" t="s">
        <v>207</v>
      </c>
    </row>
    <row r="56" spans="4:15" ht="14.7" thickBot="1" x14ac:dyDescent="0.6">
      <c r="D56" s="16">
        <v>28</v>
      </c>
      <c r="E56" s="17" t="s">
        <v>208</v>
      </c>
      <c r="F56" s="18">
        <v>76</v>
      </c>
      <c r="G56" s="17" t="s">
        <v>209</v>
      </c>
      <c r="H56" s="18">
        <v>124</v>
      </c>
      <c r="I56" s="17" t="s">
        <v>210</v>
      </c>
      <c r="J56" s="18">
        <v>172</v>
      </c>
      <c r="K56" s="17" t="s">
        <v>211</v>
      </c>
      <c r="L56" s="18">
        <v>220</v>
      </c>
      <c r="M56" s="17" t="s">
        <v>212</v>
      </c>
      <c r="N56" s="18">
        <v>268</v>
      </c>
      <c r="O56" s="17" t="s">
        <v>213</v>
      </c>
    </row>
    <row r="57" spans="4:15" ht="14.7" thickBot="1" x14ac:dyDescent="0.6">
      <c r="D57" s="16">
        <v>29</v>
      </c>
      <c r="E57" s="17" t="s">
        <v>214</v>
      </c>
      <c r="F57" s="18">
        <v>77</v>
      </c>
      <c r="G57" s="17" t="s">
        <v>215</v>
      </c>
      <c r="H57" s="18">
        <v>125</v>
      </c>
      <c r="I57" s="17" t="s">
        <v>216</v>
      </c>
      <c r="J57" s="18">
        <v>173</v>
      </c>
      <c r="K57" s="17" t="s">
        <v>217</v>
      </c>
      <c r="L57" s="18">
        <v>221</v>
      </c>
      <c r="M57" s="17" t="s">
        <v>218</v>
      </c>
      <c r="N57" s="18">
        <v>269</v>
      </c>
      <c r="O57" s="17" t="s">
        <v>219</v>
      </c>
    </row>
    <row r="58" spans="4:15" ht="14.7" thickBot="1" x14ac:dyDescent="0.6">
      <c r="D58" s="16">
        <v>30</v>
      </c>
      <c r="E58" s="17" t="s">
        <v>220</v>
      </c>
      <c r="F58" s="18">
        <v>78</v>
      </c>
      <c r="G58" s="17" t="s">
        <v>221</v>
      </c>
      <c r="H58" s="18">
        <v>126</v>
      </c>
      <c r="I58" s="17" t="s">
        <v>222</v>
      </c>
      <c r="J58" s="18">
        <v>174</v>
      </c>
      <c r="K58" s="17" t="s">
        <v>223</v>
      </c>
      <c r="L58" s="18">
        <v>222</v>
      </c>
      <c r="M58" s="17" t="s">
        <v>224</v>
      </c>
      <c r="N58" s="18">
        <v>270</v>
      </c>
      <c r="O58" s="17" t="s">
        <v>225</v>
      </c>
    </row>
    <row r="59" spans="4:15" ht="14.7" thickBot="1" x14ac:dyDescent="0.6">
      <c r="D59" s="16">
        <v>31</v>
      </c>
      <c r="E59" s="17" t="s">
        <v>226</v>
      </c>
      <c r="F59" s="18">
        <v>79</v>
      </c>
      <c r="G59" s="17" t="s">
        <v>227</v>
      </c>
      <c r="H59" s="18">
        <v>127</v>
      </c>
      <c r="I59" s="17" t="s">
        <v>228</v>
      </c>
      <c r="J59" s="18">
        <v>175</v>
      </c>
      <c r="K59" s="17" t="s">
        <v>229</v>
      </c>
      <c r="L59" s="18">
        <v>223</v>
      </c>
      <c r="M59" s="17" t="s">
        <v>230</v>
      </c>
      <c r="N59" s="18">
        <v>271</v>
      </c>
      <c r="O59" s="17" t="s">
        <v>231</v>
      </c>
    </row>
    <row r="60" spans="4:15" ht="14.7" thickBot="1" x14ac:dyDescent="0.6">
      <c r="D60" s="16">
        <v>32</v>
      </c>
      <c r="E60" s="17" t="s">
        <v>232</v>
      </c>
      <c r="F60" s="18">
        <v>80</v>
      </c>
      <c r="G60" s="17" t="s">
        <v>233</v>
      </c>
      <c r="H60" s="18">
        <v>128</v>
      </c>
      <c r="I60" s="17" t="s">
        <v>234</v>
      </c>
      <c r="J60" s="18">
        <v>176</v>
      </c>
      <c r="K60" s="17" t="s">
        <v>235</v>
      </c>
      <c r="L60" s="18">
        <v>224</v>
      </c>
      <c r="M60" s="17" t="s">
        <v>236</v>
      </c>
      <c r="N60" s="18">
        <v>272</v>
      </c>
      <c r="O60" s="17" t="s">
        <v>237</v>
      </c>
    </row>
    <row r="61" spans="4:15" ht="14.7" thickBot="1" x14ac:dyDescent="0.6">
      <c r="D61" s="16">
        <v>33</v>
      </c>
      <c r="E61" s="17" t="s">
        <v>238</v>
      </c>
      <c r="F61" s="18">
        <v>81</v>
      </c>
      <c r="G61" s="17" t="s">
        <v>239</v>
      </c>
      <c r="H61" s="18">
        <v>129</v>
      </c>
      <c r="I61" s="17" t="s">
        <v>240</v>
      </c>
      <c r="J61" s="18">
        <v>177</v>
      </c>
      <c r="K61" s="17" t="s">
        <v>241</v>
      </c>
      <c r="L61" s="18">
        <v>225</v>
      </c>
      <c r="M61" s="17" t="s">
        <v>242</v>
      </c>
      <c r="N61" s="18">
        <v>273</v>
      </c>
      <c r="O61" s="17" t="s">
        <v>243</v>
      </c>
    </row>
    <row r="62" spans="4:15" ht="14.7" thickBot="1" x14ac:dyDescent="0.6">
      <c r="D62" s="16">
        <v>34</v>
      </c>
      <c r="E62" s="17" t="s">
        <v>244</v>
      </c>
      <c r="F62" s="18">
        <v>82</v>
      </c>
      <c r="G62" s="17" t="s">
        <v>245</v>
      </c>
      <c r="H62" s="18">
        <v>130</v>
      </c>
      <c r="I62" s="17" t="s">
        <v>246</v>
      </c>
      <c r="J62" s="18">
        <v>178</v>
      </c>
      <c r="K62" s="17" t="s">
        <v>247</v>
      </c>
      <c r="L62" s="18">
        <v>226</v>
      </c>
      <c r="M62" s="17" t="s">
        <v>248</v>
      </c>
      <c r="N62" s="18">
        <v>274</v>
      </c>
      <c r="O62" s="17" t="s">
        <v>249</v>
      </c>
    </row>
    <row r="63" spans="4:15" ht="14.7" thickBot="1" x14ac:dyDescent="0.6">
      <c r="D63" s="16">
        <v>35</v>
      </c>
      <c r="E63" s="17" t="s">
        <v>250</v>
      </c>
      <c r="F63" s="18">
        <v>83</v>
      </c>
      <c r="G63" s="17" t="s">
        <v>251</v>
      </c>
      <c r="H63" s="18">
        <v>131</v>
      </c>
      <c r="I63" s="17" t="s">
        <v>252</v>
      </c>
      <c r="J63" s="18">
        <v>179</v>
      </c>
      <c r="K63" s="17" t="s">
        <v>253</v>
      </c>
      <c r="L63" s="18">
        <v>227</v>
      </c>
      <c r="M63" s="17" t="s">
        <v>254</v>
      </c>
      <c r="N63" s="18">
        <v>275</v>
      </c>
      <c r="O63" s="17" t="s">
        <v>255</v>
      </c>
    </row>
    <row r="64" spans="4:15" ht="14.7" thickBot="1" x14ac:dyDescent="0.6">
      <c r="D64" s="16">
        <v>36</v>
      </c>
      <c r="E64" s="17" t="s">
        <v>256</v>
      </c>
      <c r="F64" s="18">
        <v>84</v>
      </c>
      <c r="G64" s="17" t="s">
        <v>257</v>
      </c>
      <c r="H64" s="18">
        <v>132</v>
      </c>
      <c r="I64" s="17" t="s">
        <v>258</v>
      </c>
      <c r="J64" s="18">
        <v>180</v>
      </c>
      <c r="K64" s="17" t="s">
        <v>259</v>
      </c>
      <c r="L64" s="18">
        <v>228</v>
      </c>
      <c r="M64" s="17" t="s">
        <v>260</v>
      </c>
      <c r="N64" s="18">
        <v>276</v>
      </c>
      <c r="O64" s="17" t="s">
        <v>261</v>
      </c>
    </row>
    <row r="65" spans="4:15" ht="14.7" thickBot="1" x14ac:dyDescent="0.6">
      <c r="D65" s="16">
        <v>37</v>
      </c>
      <c r="E65" s="17" t="s">
        <v>262</v>
      </c>
      <c r="F65" s="18">
        <v>85</v>
      </c>
      <c r="G65" s="17" t="s">
        <v>263</v>
      </c>
      <c r="H65" s="18">
        <v>133</v>
      </c>
      <c r="I65" s="17" t="s">
        <v>264</v>
      </c>
      <c r="J65" s="18">
        <v>181</v>
      </c>
      <c r="K65" s="17" t="s">
        <v>265</v>
      </c>
      <c r="L65" s="18">
        <v>229</v>
      </c>
      <c r="M65" s="17" t="s">
        <v>266</v>
      </c>
      <c r="N65" s="18">
        <v>277</v>
      </c>
      <c r="O65" s="17" t="s">
        <v>267</v>
      </c>
    </row>
    <row r="66" spans="4:15" ht="14.7" thickBot="1" x14ac:dyDescent="0.6">
      <c r="D66" s="16">
        <v>38</v>
      </c>
      <c r="E66" s="17" t="s">
        <v>268</v>
      </c>
      <c r="F66" s="18">
        <v>86</v>
      </c>
      <c r="G66" s="17" t="s">
        <v>269</v>
      </c>
      <c r="H66" s="18">
        <v>134</v>
      </c>
      <c r="I66" s="17" t="s">
        <v>270</v>
      </c>
      <c r="J66" s="18">
        <v>182</v>
      </c>
      <c r="K66" s="17" t="s">
        <v>271</v>
      </c>
      <c r="L66" s="18">
        <v>230</v>
      </c>
      <c r="M66" s="17" t="s">
        <v>272</v>
      </c>
      <c r="N66" s="18">
        <v>278</v>
      </c>
      <c r="O66" s="17" t="s">
        <v>273</v>
      </c>
    </row>
    <row r="67" spans="4:15" ht="14.7" thickBot="1" x14ac:dyDescent="0.6">
      <c r="D67" s="16">
        <v>39</v>
      </c>
      <c r="E67" s="17" t="s">
        <v>274</v>
      </c>
      <c r="F67" s="18">
        <v>87</v>
      </c>
      <c r="G67" s="17" t="s">
        <v>275</v>
      </c>
      <c r="H67" s="18">
        <v>135</v>
      </c>
      <c r="I67" s="17" t="s">
        <v>276</v>
      </c>
      <c r="J67" s="18">
        <v>183</v>
      </c>
      <c r="K67" s="17" t="s">
        <v>277</v>
      </c>
      <c r="L67" s="18">
        <v>231</v>
      </c>
      <c r="M67" s="17" t="s">
        <v>278</v>
      </c>
      <c r="N67" s="18">
        <v>279</v>
      </c>
      <c r="O67" s="17" t="s">
        <v>279</v>
      </c>
    </row>
    <row r="68" spans="4:15" ht="14.7" thickBot="1" x14ac:dyDescent="0.6">
      <c r="D68" s="16">
        <v>40</v>
      </c>
      <c r="E68" s="17" t="s">
        <v>280</v>
      </c>
      <c r="F68" s="18">
        <v>88</v>
      </c>
      <c r="G68" s="17" t="s">
        <v>281</v>
      </c>
      <c r="H68" s="18">
        <v>136</v>
      </c>
      <c r="I68" s="17" t="s">
        <v>282</v>
      </c>
      <c r="J68" s="18">
        <v>184</v>
      </c>
      <c r="K68" s="17" t="s">
        <v>283</v>
      </c>
      <c r="L68" s="18">
        <v>232</v>
      </c>
      <c r="M68" s="17" t="s">
        <v>284</v>
      </c>
      <c r="N68" s="18">
        <v>280</v>
      </c>
      <c r="O68" s="17" t="s">
        <v>285</v>
      </c>
    </row>
    <row r="69" spans="4:15" ht="14.7" thickBot="1" x14ac:dyDescent="0.6">
      <c r="D69" s="16">
        <v>41</v>
      </c>
      <c r="E69" s="17" t="s">
        <v>286</v>
      </c>
      <c r="F69" s="18">
        <v>89</v>
      </c>
      <c r="G69" s="17" t="s">
        <v>287</v>
      </c>
      <c r="H69" s="18">
        <v>137</v>
      </c>
      <c r="I69" s="17" t="s">
        <v>288</v>
      </c>
      <c r="J69" s="18">
        <v>185</v>
      </c>
      <c r="K69" s="17" t="s">
        <v>289</v>
      </c>
      <c r="L69" s="18">
        <v>233</v>
      </c>
      <c r="M69" s="17" t="s">
        <v>290</v>
      </c>
      <c r="N69" s="18">
        <v>281</v>
      </c>
      <c r="O69" s="17" t="s">
        <v>291</v>
      </c>
    </row>
    <row r="70" spans="4:15" ht="14.7" thickBot="1" x14ac:dyDescent="0.6">
      <c r="D70" s="16">
        <v>42</v>
      </c>
      <c r="E70" s="17" t="s">
        <v>292</v>
      </c>
      <c r="F70" s="18">
        <v>90</v>
      </c>
      <c r="G70" s="17" t="s">
        <v>293</v>
      </c>
      <c r="H70" s="18">
        <v>138</v>
      </c>
      <c r="I70" s="17" t="s">
        <v>294</v>
      </c>
      <c r="J70" s="18">
        <v>186</v>
      </c>
      <c r="K70" s="17" t="s">
        <v>295</v>
      </c>
      <c r="L70" s="18">
        <v>234</v>
      </c>
      <c r="M70" s="17" t="s">
        <v>296</v>
      </c>
      <c r="N70" s="18">
        <v>282</v>
      </c>
      <c r="O70" s="17" t="s">
        <v>297</v>
      </c>
    </row>
    <row r="71" spans="4:15" ht="14.7" thickBot="1" x14ac:dyDescent="0.6">
      <c r="D71" s="16">
        <v>43</v>
      </c>
      <c r="E71" s="17" t="s">
        <v>298</v>
      </c>
      <c r="F71" s="18">
        <v>91</v>
      </c>
      <c r="G71" s="17" t="s">
        <v>299</v>
      </c>
      <c r="H71" s="18">
        <v>139</v>
      </c>
      <c r="I71" s="17" t="s">
        <v>300</v>
      </c>
      <c r="J71" s="18">
        <v>187</v>
      </c>
      <c r="K71" s="17" t="s">
        <v>301</v>
      </c>
      <c r="L71" s="18">
        <v>235</v>
      </c>
      <c r="M71" s="17" t="s">
        <v>302</v>
      </c>
      <c r="N71" s="18">
        <v>283</v>
      </c>
      <c r="O71" s="17" t="s">
        <v>303</v>
      </c>
    </row>
    <row r="72" spans="4:15" ht="14.7" thickBot="1" x14ac:dyDescent="0.6">
      <c r="D72" s="16">
        <v>44</v>
      </c>
      <c r="E72" s="17" t="s">
        <v>304</v>
      </c>
      <c r="F72" s="18">
        <v>92</v>
      </c>
      <c r="G72" s="17" t="s">
        <v>305</v>
      </c>
      <c r="H72" s="18">
        <v>140</v>
      </c>
      <c r="I72" s="17" t="s">
        <v>306</v>
      </c>
      <c r="J72" s="18">
        <v>188</v>
      </c>
      <c r="K72" s="17" t="s">
        <v>307</v>
      </c>
      <c r="L72" s="18">
        <v>236</v>
      </c>
      <c r="M72" s="17" t="s">
        <v>308</v>
      </c>
      <c r="N72" s="18">
        <v>284</v>
      </c>
      <c r="O72" s="17" t="s">
        <v>309</v>
      </c>
    </row>
    <row r="73" spans="4:15" ht="14.7" thickBot="1" x14ac:dyDescent="0.6">
      <c r="D73" s="16">
        <v>45</v>
      </c>
      <c r="E73" s="17" t="s">
        <v>310</v>
      </c>
      <c r="F73" s="18">
        <v>93</v>
      </c>
      <c r="G73" s="17" t="s">
        <v>311</v>
      </c>
      <c r="H73" s="18">
        <v>141</v>
      </c>
      <c r="I73" s="17" t="s">
        <v>312</v>
      </c>
      <c r="J73" s="18">
        <v>189</v>
      </c>
      <c r="K73" s="17" t="s">
        <v>313</v>
      </c>
      <c r="L73" s="18">
        <v>237</v>
      </c>
      <c r="M73" s="17" t="s">
        <v>314</v>
      </c>
      <c r="N73" s="18">
        <v>285</v>
      </c>
      <c r="O73" s="17" t="s">
        <v>315</v>
      </c>
    </row>
    <row r="74" spans="4:15" ht="14.7" thickBot="1" x14ac:dyDescent="0.6">
      <c r="D74" s="16">
        <v>46</v>
      </c>
      <c r="E74" s="17" t="s">
        <v>316</v>
      </c>
      <c r="F74" s="18">
        <v>94</v>
      </c>
      <c r="G74" s="17" t="s">
        <v>317</v>
      </c>
      <c r="H74" s="18">
        <v>142</v>
      </c>
      <c r="I74" s="17" t="s">
        <v>318</v>
      </c>
      <c r="J74" s="18">
        <v>190</v>
      </c>
      <c r="K74" s="17" t="s">
        <v>319</v>
      </c>
      <c r="L74" s="18">
        <v>238</v>
      </c>
      <c r="M74" s="17" t="s">
        <v>320</v>
      </c>
      <c r="N74" s="18">
        <v>286</v>
      </c>
      <c r="O74" s="17" t="s">
        <v>321</v>
      </c>
    </row>
    <row r="75" spans="4:15" ht="14.7" thickBot="1" x14ac:dyDescent="0.6">
      <c r="D75" s="16">
        <v>47</v>
      </c>
      <c r="E75" s="17" t="s">
        <v>322</v>
      </c>
      <c r="F75" s="18">
        <v>95</v>
      </c>
      <c r="G75" s="17" t="s">
        <v>323</v>
      </c>
      <c r="H75" s="18">
        <v>143</v>
      </c>
      <c r="I75" s="17" t="s">
        <v>324</v>
      </c>
      <c r="J75" s="18">
        <v>191</v>
      </c>
      <c r="K75" s="17" t="s">
        <v>325</v>
      </c>
      <c r="L75" s="18">
        <v>239</v>
      </c>
      <c r="M75" s="17" t="s">
        <v>326</v>
      </c>
      <c r="N75" s="18">
        <v>287</v>
      </c>
      <c r="O75" s="17" t="s">
        <v>327</v>
      </c>
    </row>
    <row r="76" spans="4:15" ht="14.7" thickBot="1" x14ac:dyDescent="0.6">
      <c r="D76" s="16">
        <v>48</v>
      </c>
      <c r="E76" s="17" t="s">
        <v>328</v>
      </c>
      <c r="F76" s="18">
        <v>96</v>
      </c>
      <c r="G76" s="17" t="s">
        <v>329</v>
      </c>
      <c r="H76" s="18">
        <v>144</v>
      </c>
      <c r="I76" s="17" t="s">
        <v>330</v>
      </c>
      <c r="J76" s="18">
        <v>192</v>
      </c>
      <c r="K76" s="17" t="s">
        <v>331</v>
      </c>
      <c r="L76" s="18">
        <v>240</v>
      </c>
      <c r="M76" s="17" t="s">
        <v>332</v>
      </c>
      <c r="N76" s="18">
        <v>288</v>
      </c>
      <c r="O76" s="17" t="s">
        <v>333</v>
      </c>
    </row>
  </sheetData>
  <mergeCells count="2">
    <mergeCell ref="A28:A29"/>
    <mergeCell ref="E21:K22"/>
  </mergeCells>
  <pageMargins left="0.7" right="0.7" top="0.75" bottom="0.75" header="0.3" footer="0.3"/>
  <pageSetup paperSize="154" orientation="portrait" r:id="rId1"/>
  <ignoredErrors>
    <ignoredError sqref="C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workbookViewId="0">
      <selection activeCell="H9" sqref="H9"/>
    </sheetView>
  </sheetViews>
  <sheetFormatPr defaultColWidth="8.83984375" defaultRowHeight="14.4" x14ac:dyDescent="0.55000000000000004"/>
  <cols>
    <col min="1" max="1" width="23.26171875" customWidth="1"/>
    <col min="6" max="6" width="36.68359375" customWidth="1"/>
    <col min="7" max="7" width="8.68359375" customWidth="1"/>
    <col min="8" max="8" width="18.41796875" customWidth="1"/>
    <col min="16" max="16" width="13.83984375" customWidth="1"/>
  </cols>
  <sheetData>
    <row r="1" spans="1:20" ht="30" customHeight="1" x14ac:dyDescent="0.55000000000000004">
      <c r="A1" s="11" t="s">
        <v>44</v>
      </c>
      <c r="B1" s="11"/>
      <c r="C1" s="11"/>
      <c r="D1" s="11"/>
      <c r="E1" s="11"/>
      <c r="F1" s="1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3.1" x14ac:dyDescent="0.85">
      <c r="A2" s="25" t="s">
        <v>41</v>
      </c>
      <c r="B2" s="25"/>
      <c r="C2" s="25"/>
      <c r="D2" s="25"/>
      <c r="E2" s="25"/>
      <c r="F2" s="25"/>
      <c r="G2" s="8"/>
      <c r="H2" s="6"/>
      <c r="I2" s="10"/>
      <c r="J2" s="10"/>
      <c r="K2" s="21"/>
      <c r="L2" s="10"/>
      <c r="M2" s="10"/>
      <c r="N2" s="10"/>
      <c r="O2" s="10"/>
      <c r="P2" s="10"/>
      <c r="Q2" s="10"/>
      <c r="R2" s="10"/>
      <c r="S2" s="10"/>
      <c r="T2" s="10"/>
    </row>
    <row r="3" spans="1:20" ht="14.7" thickBot="1" x14ac:dyDescent="0.6">
      <c r="A3" s="10"/>
      <c r="B3" s="10"/>
      <c r="C3" s="10"/>
      <c r="D3" s="10"/>
      <c r="E3" s="10"/>
      <c r="F3" s="10"/>
      <c r="G3" s="5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23.4" thickBot="1" x14ac:dyDescent="0.9">
      <c r="A4" s="25" t="s">
        <v>40</v>
      </c>
      <c r="B4" s="25"/>
      <c r="C4" s="25"/>
      <c r="D4" s="25"/>
      <c r="E4" s="25"/>
      <c r="F4" s="25"/>
      <c r="G4" s="12" t="s">
        <v>11</v>
      </c>
      <c r="H4" s="6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55000000000000004">
      <c r="A5" s="10"/>
      <c r="B5" s="10"/>
      <c r="C5" s="10"/>
      <c r="D5" s="10"/>
      <c r="E5" s="10"/>
      <c r="F5" s="10"/>
      <c r="G5" s="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23.1" x14ac:dyDescent="0.85">
      <c r="A6" s="25" t="s">
        <v>42</v>
      </c>
      <c r="B6" s="25"/>
      <c r="C6" s="25"/>
      <c r="D6" s="25"/>
      <c r="E6" s="25"/>
      <c r="F6" s="25"/>
      <c r="G6" s="8"/>
      <c r="H6" s="6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55000000000000004">
      <c r="A7" s="10"/>
      <c r="B7" s="10"/>
      <c r="C7" s="10"/>
      <c r="D7" s="10"/>
      <c r="E7" s="10"/>
      <c r="F7" s="10"/>
      <c r="G7" s="5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1.5" customHeight="1" thickBot="1" x14ac:dyDescent="0.6">
      <c r="A8" s="11" t="s">
        <v>43</v>
      </c>
      <c r="B8" s="11"/>
      <c r="C8" s="11"/>
      <c r="D8" s="11"/>
      <c r="E8" s="11"/>
      <c r="F8" s="11"/>
      <c r="G8" s="5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3.4" thickBot="1" x14ac:dyDescent="0.9">
      <c r="A9" s="25" t="s">
        <v>45</v>
      </c>
      <c r="B9" s="25"/>
      <c r="C9" s="25"/>
      <c r="D9" s="25"/>
      <c r="E9" s="25"/>
      <c r="F9" s="25"/>
      <c r="G9" s="9" t="s">
        <v>27</v>
      </c>
      <c r="H9" s="6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4.7" thickBot="1" x14ac:dyDescent="0.6">
      <c r="A10" s="10"/>
      <c r="B10" s="10"/>
      <c r="C10" s="10"/>
      <c r="D10" s="10"/>
      <c r="E10" s="10"/>
      <c r="F10" s="10"/>
      <c r="G10" s="5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23.4" thickBot="1" x14ac:dyDescent="0.9">
      <c r="A11" s="25" t="s">
        <v>37</v>
      </c>
      <c r="B11" s="25"/>
      <c r="C11" s="25"/>
      <c r="D11" s="25"/>
      <c r="E11" s="25"/>
      <c r="F11" s="25"/>
      <c r="G11" s="9" t="s">
        <v>30</v>
      </c>
      <c r="H11" s="6"/>
      <c r="I11" s="7" t="s">
        <v>36</v>
      </c>
      <c r="J11" s="7"/>
      <c r="K11" s="7"/>
      <c r="L11" s="7"/>
      <c r="M11" s="7"/>
      <c r="N11" s="7"/>
      <c r="O11" s="7"/>
      <c r="P11" s="7"/>
      <c r="Q11" s="10"/>
      <c r="R11" s="10"/>
      <c r="S11" s="10"/>
      <c r="T11" s="10"/>
    </row>
    <row r="12" spans="1:20" ht="14.7" thickBot="1" x14ac:dyDescent="0.6">
      <c r="A12" s="10"/>
      <c r="B12" s="10"/>
      <c r="C12" s="10"/>
      <c r="D12" s="10"/>
      <c r="E12" s="10"/>
      <c r="F12" s="10"/>
      <c r="G12" s="5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23.4" thickBot="1" x14ac:dyDescent="0.9">
      <c r="A13" s="25" t="s">
        <v>38</v>
      </c>
      <c r="B13" s="25"/>
      <c r="C13" s="25"/>
      <c r="D13" s="25"/>
      <c r="E13" s="25"/>
      <c r="F13" s="25"/>
      <c r="G13" s="9" t="s">
        <v>31</v>
      </c>
      <c r="H13" s="6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4.7" thickBot="1" x14ac:dyDescent="0.6">
      <c r="A14" s="10"/>
      <c r="B14" s="10"/>
      <c r="C14" s="10"/>
      <c r="D14" s="10"/>
      <c r="E14" s="10"/>
      <c r="F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23.4" thickBot="1" x14ac:dyDescent="0.9">
      <c r="A15" s="25" t="s">
        <v>39</v>
      </c>
      <c r="B15" s="25"/>
      <c r="C15" s="25"/>
      <c r="D15" s="25"/>
      <c r="E15" s="25"/>
      <c r="F15" s="25"/>
      <c r="G15" s="9" t="s">
        <v>32</v>
      </c>
      <c r="H15" s="6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4.7" thickBot="1" x14ac:dyDescent="0.6">
      <c r="A16" s="10"/>
      <c r="B16" s="10"/>
      <c r="C16" s="10"/>
      <c r="D16" s="10"/>
      <c r="E16" s="10"/>
      <c r="F16" s="10"/>
      <c r="G16" s="10"/>
      <c r="H16" s="10"/>
      <c r="I16" s="19" t="s">
        <v>334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24" customHeight="1" thickBot="1" x14ac:dyDescent="0.6">
      <c r="A17" s="26" t="s">
        <v>335</v>
      </c>
      <c r="B17" s="27"/>
      <c r="C17" s="27"/>
      <c r="D17" s="27"/>
      <c r="E17" s="27"/>
      <c r="F17" s="27"/>
      <c r="G17" s="10"/>
      <c r="H17" s="10"/>
      <c r="I17" s="13">
        <v>1</v>
      </c>
      <c r="J17" s="14" t="s">
        <v>46</v>
      </c>
      <c r="K17" s="15">
        <v>49</v>
      </c>
      <c r="L17" s="14" t="s">
        <v>47</v>
      </c>
      <c r="M17" s="15">
        <v>97</v>
      </c>
      <c r="N17" s="14" t="s">
        <v>48</v>
      </c>
      <c r="O17" s="15">
        <v>145</v>
      </c>
      <c r="P17" s="14" t="s">
        <v>49</v>
      </c>
      <c r="Q17" s="15">
        <v>193</v>
      </c>
      <c r="R17" s="14" t="s">
        <v>50</v>
      </c>
      <c r="S17" s="15">
        <v>241</v>
      </c>
      <c r="T17" s="14" t="s">
        <v>51</v>
      </c>
    </row>
    <row r="18" spans="1:20" ht="27" customHeight="1" thickBot="1" x14ac:dyDescent="0.6">
      <c r="A18" s="27"/>
      <c r="B18" s="27"/>
      <c r="C18" s="27"/>
      <c r="D18" s="27"/>
      <c r="E18" s="27"/>
      <c r="F18" s="27"/>
      <c r="G18" s="10"/>
      <c r="H18" s="10"/>
      <c r="I18" s="16">
        <v>2</v>
      </c>
      <c r="J18" s="17" t="s">
        <v>52</v>
      </c>
      <c r="K18" s="18">
        <v>50</v>
      </c>
      <c r="L18" s="17" t="s">
        <v>53</v>
      </c>
      <c r="M18" s="18">
        <v>98</v>
      </c>
      <c r="N18" s="17" t="s">
        <v>54</v>
      </c>
      <c r="O18" s="18">
        <v>146</v>
      </c>
      <c r="P18" s="17" t="s">
        <v>55</v>
      </c>
      <c r="Q18" s="18">
        <v>194</v>
      </c>
      <c r="R18" s="17" t="s">
        <v>56</v>
      </c>
      <c r="S18" s="18">
        <v>242</v>
      </c>
      <c r="T18" s="17" t="s">
        <v>57</v>
      </c>
    </row>
    <row r="19" spans="1:20" ht="14.7" thickBot="1" x14ac:dyDescent="0.6">
      <c r="A19" s="10"/>
      <c r="B19" s="10"/>
      <c r="C19" s="10"/>
      <c r="D19" s="10"/>
      <c r="E19" s="10"/>
      <c r="F19" s="10"/>
      <c r="G19" s="10"/>
      <c r="H19" s="10"/>
      <c r="I19" s="16">
        <v>3</v>
      </c>
      <c r="J19" s="17" t="s">
        <v>58</v>
      </c>
      <c r="K19" s="18">
        <v>51</v>
      </c>
      <c r="L19" s="17" t="s">
        <v>59</v>
      </c>
      <c r="M19" s="18">
        <v>99</v>
      </c>
      <c r="N19" s="17" t="s">
        <v>60</v>
      </c>
      <c r="O19" s="18">
        <v>147</v>
      </c>
      <c r="P19" s="17" t="s">
        <v>61</v>
      </c>
      <c r="Q19" s="18">
        <v>195</v>
      </c>
      <c r="R19" s="17" t="s">
        <v>62</v>
      </c>
      <c r="S19" s="18">
        <v>243</v>
      </c>
      <c r="T19" s="17" t="s">
        <v>63</v>
      </c>
    </row>
    <row r="20" spans="1:20" ht="14.7" thickBot="1" x14ac:dyDescent="0.6">
      <c r="A20" s="10"/>
      <c r="B20" s="10"/>
      <c r="C20" s="10"/>
      <c r="D20" s="10"/>
      <c r="E20" s="10"/>
      <c r="F20" s="10"/>
      <c r="G20" s="10"/>
      <c r="H20" s="10"/>
      <c r="I20" s="16">
        <v>4</v>
      </c>
      <c r="J20" s="17" t="s">
        <v>64</v>
      </c>
      <c r="K20" s="18">
        <v>52</v>
      </c>
      <c r="L20" s="17" t="s">
        <v>65</v>
      </c>
      <c r="M20" s="18">
        <v>100</v>
      </c>
      <c r="N20" s="17" t="s">
        <v>66</v>
      </c>
      <c r="O20" s="18">
        <v>148</v>
      </c>
      <c r="P20" s="17" t="s">
        <v>67</v>
      </c>
      <c r="Q20" s="18">
        <v>196</v>
      </c>
      <c r="R20" s="17" t="s">
        <v>68</v>
      </c>
      <c r="S20" s="18">
        <v>244</v>
      </c>
      <c r="T20" s="17" t="s">
        <v>69</v>
      </c>
    </row>
    <row r="21" spans="1:20" ht="14.7" thickBot="1" x14ac:dyDescent="0.6">
      <c r="A21" s="10"/>
      <c r="B21" s="10"/>
      <c r="C21" s="10"/>
      <c r="D21" s="10"/>
      <c r="E21" s="10"/>
      <c r="F21" s="10"/>
      <c r="G21" s="10"/>
      <c r="H21" s="10"/>
      <c r="I21" s="16">
        <v>5</v>
      </c>
      <c r="J21" s="17" t="s">
        <v>70</v>
      </c>
      <c r="K21" s="18">
        <v>53</v>
      </c>
      <c r="L21" s="17" t="s">
        <v>71</v>
      </c>
      <c r="M21" s="18">
        <v>101</v>
      </c>
      <c r="N21" s="17" t="s">
        <v>72</v>
      </c>
      <c r="O21" s="18">
        <v>149</v>
      </c>
      <c r="P21" s="17" t="s">
        <v>73</v>
      </c>
      <c r="Q21" s="18">
        <v>197</v>
      </c>
      <c r="R21" s="17" t="s">
        <v>74</v>
      </c>
      <c r="S21" s="18">
        <v>245</v>
      </c>
      <c r="T21" s="17" t="s">
        <v>75</v>
      </c>
    </row>
    <row r="22" spans="1:20" ht="14.7" thickBot="1" x14ac:dyDescent="0.6">
      <c r="A22" s="10"/>
      <c r="B22" s="10"/>
      <c r="C22" s="10"/>
      <c r="D22" s="10"/>
      <c r="E22" s="10"/>
      <c r="F22" s="10"/>
      <c r="G22" s="10"/>
      <c r="H22" s="10"/>
      <c r="I22" s="16">
        <v>6</v>
      </c>
      <c r="J22" s="17" t="s">
        <v>76</v>
      </c>
      <c r="K22" s="18">
        <v>54</v>
      </c>
      <c r="L22" s="17" t="s">
        <v>77</v>
      </c>
      <c r="M22" s="18">
        <v>102</v>
      </c>
      <c r="N22" s="17" t="s">
        <v>78</v>
      </c>
      <c r="O22" s="18">
        <v>150</v>
      </c>
      <c r="P22" s="17" t="s">
        <v>79</v>
      </c>
      <c r="Q22" s="18">
        <v>198</v>
      </c>
      <c r="R22" s="17" t="s">
        <v>80</v>
      </c>
      <c r="S22" s="18">
        <v>246</v>
      </c>
      <c r="T22" s="17" t="s">
        <v>81</v>
      </c>
    </row>
    <row r="23" spans="1:20" ht="14.7" thickBot="1" x14ac:dyDescent="0.6">
      <c r="A23" s="10"/>
      <c r="B23" s="10"/>
      <c r="C23" s="10"/>
      <c r="D23" s="10"/>
      <c r="E23" s="10"/>
      <c r="F23" s="10"/>
      <c r="G23" s="10"/>
      <c r="H23" s="10"/>
      <c r="I23" s="16">
        <v>7</v>
      </c>
      <c r="J23" s="17" t="s">
        <v>82</v>
      </c>
      <c r="K23" s="18">
        <v>55</v>
      </c>
      <c r="L23" s="17" t="s">
        <v>83</v>
      </c>
      <c r="M23" s="18">
        <v>103</v>
      </c>
      <c r="N23" s="17" t="s">
        <v>84</v>
      </c>
      <c r="O23" s="18">
        <v>151</v>
      </c>
      <c r="P23" s="17" t="s">
        <v>85</v>
      </c>
      <c r="Q23" s="18">
        <v>199</v>
      </c>
      <c r="R23" s="17" t="s">
        <v>86</v>
      </c>
      <c r="S23" s="18">
        <v>247</v>
      </c>
      <c r="T23" s="17" t="s">
        <v>87</v>
      </c>
    </row>
    <row r="24" spans="1:20" ht="14.7" thickBot="1" x14ac:dyDescent="0.6">
      <c r="A24" s="10"/>
      <c r="B24" s="10"/>
      <c r="C24" s="10"/>
      <c r="D24" s="10"/>
      <c r="E24" s="10"/>
      <c r="F24" s="10"/>
      <c r="G24" s="10"/>
      <c r="H24" s="10"/>
      <c r="I24" s="16">
        <v>8</v>
      </c>
      <c r="J24" s="17" t="s">
        <v>88</v>
      </c>
      <c r="K24" s="18">
        <v>56</v>
      </c>
      <c r="L24" s="17" t="s">
        <v>89</v>
      </c>
      <c r="M24" s="18">
        <v>104</v>
      </c>
      <c r="N24" s="17" t="s">
        <v>90</v>
      </c>
      <c r="O24" s="18">
        <v>152</v>
      </c>
      <c r="P24" s="17" t="s">
        <v>91</v>
      </c>
      <c r="Q24" s="18">
        <v>200</v>
      </c>
      <c r="R24" s="17" t="s">
        <v>92</v>
      </c>
      <c r="S24" s="18">
        <v>248</v>
      </c>
      <c r="T24" s="17" t="s">
        <v>93</v>
      </c>
    </row>
    <row r="25" spans="1:20" ht="14.7" thickBot="1" x14ac:dyDescent="0.6">
      <c r="A25" s="10"/>
      <c r="B25" s="10"/>
      <c r="C25" s="10"/>
      <c r="D25" s="10"/>
      <c r="E25" s="10"/>
      <c r="F25" s="10"/>
      <c r="G25" s="10"/>
      <c r="H25" s="10"/>
      <c r="I25" s="16">
        <v>9</v>
      </c>
      <c r="J25" s="17" t="s">
        <v>94</v>
      </c>
      <c r="K25" s="18">
        <v>57</v>
      </c>
      <c r="L25" s="17" t="s">
        <v>95</v>
      </c>
      <c r="M25" s="18">
        <v>105</v>
      </c>
      <c r="N25" s="17" t="s">
        <v>96</v>
      </c>
      <c r="O25" s="18">
        <v>153</v>
      </c>
      <c r="P25" s="17" t="s">
        <v>97</v>
      </c>
      <c r="Q25" s="18">
        <v>201</v>
      </c>
      <c r="R25" s="17" t="s">
        <v>98</v>
      </c>
      <c r="S25" s="18">
        <v>249</v>
      </c>
      <c r="T25" s="17" t="s">
        <v>99</v>
      </c>
    </row>
    <row r="26" spans="1:20" ht="14.7" thickBot="1" x14ac:dyDescent="0.6">
      <c r="A26" s="10"/>
      <c r="B26" s="10"/>
      <c r="C26" s="10"/>
      <c r="D26" s="10"/>
      <c r="E26" s="10"/>
      <c r="F26" s="10"/>
      <c r="G26" s="10"/>
      <c r="H26" s="10"/>
      <c r="I26" s="16">
        <v>10</v>
      </c>
      <c r="J26" s="17" t="s">
        <v>100</v>
      </c>
      <c r="K26" s="18">
        <v>58</v>
      </c>
      <c r="L26" s="17" t="s">
        <v>101</v>
      </c>
      <c r="M26" s="18">
        <v>106</v>
      </c>
      <c r="N26" s="17" t="s">
        <v>102</v>
      </c>
      <c r="O26" s="18">
        <v>154</v>
      </c>
      <c r="P26" s="17" t="s">
        <v>103</v>
      </c>
      <c r="Q26" s="18">
        <v>202</v>
      </c>
      <c r="R26" s="17" t="s">
        <v>104</v>
      </c>
      <c r="S26" s="18">
        <v>250</v>
      </c>
      <c r="T26" s="17" t="s">
        <v>105</v>
      </c>
    </row>
    <row r="27" spans="1:20" ht="14.7" thickBot="1" x14ac:dyDescent="0.6">
      <c r="A27" s="10"/>
      <c r="B27" s="10"/>
      <c r="C27" s="10"/>
      <c r="D27" s="10"/>
      <c r="E27" s="10"/>
      <c r="F27" s="10"/>
      <c r="G27" s="10"/>
      <c r="H27" s="10"/>
      <c r="I27" s="16">
        <v>11</v>
      </c>
      <c r="J27" s="17" t="s">
        <v>106</v>
      </c>
      <c r="K27" s="18">
        <v>59</v>
      </c>
      <c r="L27" s="17" t="s">
        <v>107</v>
      </c>
      <c r="M27" s="18">
        <v>107</v>
      </c>
      <c r="N27" s="17" t="s">
        <v>108</v>
      </c>
      <c r="O27" s="18">
        <v>155</v>
      </c>
      <c r="P27" s="17" t="s">
        <v>109</v>
      </c>
      <c r="Q27" s="18">
        <v>203</v>
      </c>
      <c r="R27" s="17" t="s">
        <v>110</v>
      </c>
      <c r="S27" s="18">
        <v>251</v>
      </c>
      <c r="T27" s="17" t="s">
        <v>111</v>
      </c>
    </row>
    <row r="28" spans="1:20" ht="14.7" thickBot="1" x14ac:dyDescent="0.6">
      <c r="A28" s="10"/>
      <c r="B28" s="10"/>
      <c r="C28" s="10"/>
      <c r="D28" s="10"/>
      <c r="E28" s="10"/>
      <c r="F28" s="10"/>
      <c r="G28" s="10"/>
      <c r="H28" s="10"/>
      <c r="I28" s="16">
        <v>12</v>
      </c>
      <c r="J28" s="17" t="s">
        <v>112</v>
      </c>
      <c r="K28" s="18">
        <v>60</v>
      </c>
      <c r="L28" s="17" t="s">
        <v>113</v>
      </c>
      <c r="M28" s="18">
        <v>108</v>
      </c>
      <c r="N28" s="17" t="s">
        <v>114</v>
      </c>
      <c r="O28" s="18">
        <v>156</v>
      </c>
      <c r="P28" s="17" t="s">
        <v>115</v>
      </c>
      <c r="Q28" s="18">
        <v>204</v>
      </c>
      <c r="R28" s="17" t="s">
        <v>116</v>
      </c>
      <c r="S28" s="18">
        <v>252</v>
      </c>
      <c r="T28" s="17" t="s">
        <v>117</v>
      </c>
    </row>
    <row r="29" spans="1:20" ht="14.7" thickBot="1" x14ac:dyDescent="0.6">
      <c r="A29" s="10"/>
      <c r="B29" s="10"/>
      <c r="C29" s="10"/>
      <c r="D29" s="10"/>
      <c r="E29" s="10"/>
      <c r="F29" s="10"/>
      <c r="G29" s="10"/>
      <c r="H29" s="10"/>
      <c r="I29" s="16">
        <v>13</v>
      </c>
      <c r="J29" s="17" t="s">
        <v>118</v>
      </c>
      <c r="K29" s="18">
        <v>61</v>
      </c>
      <c r="L29" s="17" t="s">
        <v>119</v>
      </c>
      <c r="M29" s="18">
        <v>109</v>
      </c>
      <c r="N29" s="17" t="s">
        <v>120</v>
      </c>
      <c r="O29" s="18">
        <v>157</v>
      </c>
      <c r="P29" s="17" t="s">
        <v>121</v>
      </c>
      <c r="Q29" s="18">
        <v>205</v>
      </c>
      <c r="R29" s="17" t="s">
        <v>122</v>
      </c>
      <c r="S29" s="18">
        <v>253</v>
      </c>
      <c r="T29" s="17" t="s">
        <v>123</v>
      </c>
    </row>
    <row r="30" spans="1:20" ht="14.7" thickBot="1" x14ac:dyDescent="0.6">
      <c r="A30" s="10"/>
      <c r="B30" s="10"/>
      <c r="C30" s="10"/>
      <c r="D30" s="10"/>
      <c r="E30" s="10"/>
      <c r="F30" s="10"/>
      <c r="G30" s="10"/>
      <c r="H30" s="10"/>
      <c r="I30" s="16">
        <v>14</v>
      </c>
      <c r="J30" s="17" t="s">
        <v>124</v>
      </c>
      <c r="K30" s="18">
        <v>62</v>
      </c>
      <c r="L30" s="17" t="s">
        <v>125</v>
      </c>
      <c r="M30" s="18">
        <v>110</v>
      </c>
      <c r="N30" s="17" t="s">
        <v>126</v>
      </c>
      <c r="O30" s="18">
        <v>158</v>
      </c>
      <c r="P30" s="17" t="s">
        <v>127</v>
      </c>
      <c r="Q30" s="18">
        <v>206</v>
      </c>
      <c r="R30" s="17" t="s">
        <v>128</v>
      </c>
      <c r="S30" s="18">
        <v>254</v>
      </c>
      <c r="T30" s="17" t="s">
        <v>129</v>
      </c>
    </row>
    <row r="31" spans="1:20" ht="14.7" thickBot="1" x14ac:dyDescent="0.6">
      <c r="A31" s="10"/>
      <c r="B31" s="10"/>
      <c r="C31" s="10"/>
      <c r="D31" s="10"/>
      <c r="E31" s="10"/>
      <c r="F31" s="10"/>
      <c r="G31" s="10"/>
      <c r="H31" s="10"/>
      <c r="I31" s="16">
        <v>15</v>
      </c>
      <c r="J31" s="17" t="s">
        <v>130</v>
      </c>
      <c r="K31" s="18">
        <v>63</v>
      </c>
      <c r="L31" s="17" t="s">
        <v>131</v>
      </c>
      <c r="M31" s="18">
        <v>111</v>
      </c>
      <c r="N31" s="17" t="s">
        <v>132</v>
      </c>
      <c r="O31" s="18">
        <v>159</v>
      </c>
      <c r="P31" s="17" t="s">
        <v>133</v>
      </c>
      <c r="Q31" s="18">
        <v>207</v>
      </c>
      <c r="R31" s="17" t="s">
        <v>134</v>
      </c>
      <c r="S31" s="18">
        <v>255</v>
      </c>
      <c r="T31" s="17" t="s">
        <v>135</v>
      </c>
    </row>
    <row r="32" spans="1:20" ht="14.7" thickBot="1" x14ac:dyDescent="0.6">
      <c r="A32" s="10"/>
      <c r="B32" s="10"/>
      <c r="C32" s="10"/>
      <c r="D32" s="10"/>
      <c r="E32" s="10"/>
      <c r="F32" s="10"/>
      <c r="G32" s="10"/>
      <c r="H32" s="10"/>
      <c r="I32" s="16">
        <v>16</v>
      </c>
      <c r="J32" s="17" t="s">
        <v>136</v>
      </c>
      <c r="K32" s="18">
        <v>64</v>
      </c>
      <c r="L32" s="17" t="s">
        <v>137</v>
      </c>
      <c r="M32" s="18">
        <v>112</v>
      </c>
      <c r="N32" s="17" t="s">
        <v>138</v>
      </c>
      <c r="O32" s="18">
        <v>160</v>
      </c>
      <c r="P32" s="17" t="s">
        <v>139</v>
      </c>
      <c r="Q32" s="18">
        <v>208</v>
      </c>
      <c r="R32" s="17" t="s">
        <v>140</v>
      </c>
      <c r="S32" s="18">
        <v>256</v>
      </c>
      <c r="T32" s="17" t="s">
        <v>141</v>
      </c>
    </row>
    <row r="33" spans="1:20" ht="14.7" thickBot="1" x14ac:dyDescent="0.6">
      <c r="A33" s="10"/>
      <c r="B33" s="10"/>
      <c r="C33" s="10"/>
      <c r="D33" s="10"/>
      <c r="E33" s="10"/>
      <c r="F33" s="10"/>
      <c r="G33" s="10"/>
      <c r="H33" s="10"/>
      <c r="I33" s="16">
        <v>17</v>
      </c>
      <c r="J33" s="17" t="s">
        <v>142</v>
      </c>
      <c r="K33" s="18">
        <v>65</v>
      </c>
      <c r="L33" s="17" t="s">
        <v>143</v>
      </c>
      <c r="M33" s="18">
        <v>113</v>
      </c>
      <c r="N33" s="17" t="s">
        <v>144</v>
      </c>
      <c r="O33" s="18">
        <v>161</v>
      </c>
      <c r="P33" s="17" t="s">
        <v>145</v>
      </c>
      <c r="Q33" s="18">
        <v>209</v>
      </c>
      <c r="R33" s="17" t="s">
        <v>146</v>
      </c>
      <c r="S33" s="18">
        <v>257</v>
      </c>
      <c r="T33" s="17" t="s">
        <v>147</v>
      </c>
    </row>
    <row r="34" spans="1:20" ht="14.7" thickBot="1" x14ac:dyDescent="0.6">
      <c r="A34" s="10"/>
      <c r="B34" s="10"/>
      <c r="C34" s="10"/>
      <c r="D34" s="10"/>
      <c r="E34" s="10"/>
      <c r="F34" s="10"/>
      <c r="G34" s="10"/>
      <c r="H34" s="10"/>
      <c r="I34" s="16">
        <v>18</v>
      </c>
      <c r="J34" s="17" t="s">
        <v>148</v>
      </c>
      <c r="K34" s="18">
        <v>66</v>
      </c>
      <c r="L34" s="17" t="s">
        <v>149</v>
      </c>
      <c r="M34" s="18">
        <v>114</v>
      </c>
      <c r="N34" s="17" t="s">
        <v>150</v>
      </c>
      <c r="O34" s="18">
        <v>162</v>
      </c>
      <c r="P34" s="17" t="s">
        <v>151</v>
      </c>
      <c r="Q34" s="18">
        <v>210</v>
      </c>
      <c r="R34" s="17" t="s">
        <v>152</v>
      </c>
      <c r="S34" s="18">
        <v>258</v>
      </c>
      <c r="T34" s="17" t="s">
        <v>153</v>
      </c>
    </row>
    <row r="35" spans="1:20" ht="14.7" thickBot="1" x14ac:dyDescent="0.6">
      <c r="A35" s="10"/>
      <c r="B35" s="10"/>
      <c r="C35" s="10"/>
      <c r="D35" s="10"/>
      <c r="E35" s="10"/>
      <c r="F35" s="10"/>
      <c r="G35" s="10"/>
      <c r="H35" s="10"/>
      <c r="I35" s="16">
        <v>19</v>
      </c>
      <c r="J35" s="17" t="s">
        <v>154</v>
      </c>
      <c r="K35" s="18">
        <v>67</v>
      </c>
      <c r="L35" s="17" t="s">
        <v>155</v>
      </c>
      <c r="M35" s="18">
        <v>115</v>
      </c>
      <c r="N35" s="17" t="s">
        <v>156</v>
      </c>
      <c r="O35" s="18">
        <v>163</v>
      </c>
      <c r="P35" s="17" t="s">
        <v>157</v>
      </c>
      <c r="Q35" s="18">
        <v>211</v>
      </c>
      <c r="R35" s="17" t="s">
        <v>158</v>
      </c>
      <c r="S35" s="18">
        <v>259</v>
      </c>
      <c r="T35" s="17" t="s">
        <v>159</v>
      </c>
    </row>
    <row r="36" spans="1:20" ht="14.7" thickBot="1" x14ac:dyDescent="0.6">
      <c r="I36" s="16">
        <v>20</v>
      </c>
      <c r="J36" s="17" t="s">
        <v>160</v>
      </c>
      <c r="K36" s="18">
        <v>68</v>
      </c>
      <c r="L36" s="17" t="s">
        <v>161</v>
      </c>
      <c r="M36" s="18">
        <v>116</v>
      </c>
      <c r="N36" s="17" t="s">
        <v>162</v>
      </c>
      <c r="O36" s="18">
        <v>164</v>
      </c>
      <c r="P36" s="17" t="s">
        <v>163</v>
      </c>
      <c r="Q36" s="18">
        <v>212</v>
      </c>
      <c r="R36" s="17" t="s">
        <v>164</v>
      </c>
      <c r="S36" s="18">
        <v>260</v>
      </c>
      <c r="T36" s="17" t="s">
        <v>165</v>
      </c>
    </row>
    <row r="37" spans="1:20" ht="14.7" thickBot="1" x14ac:dyDescent="0.6">
      <c r="I37" s="16">
        <v>21</v>
      </c>
      <c r="J37" s="17" t="s">
        <v>166</v>
      </c>
      <c r="K37" s="18">
        <v>69</v>
      </c>
      <c r="L37" s="17" t="s">
        <v>167</v>
      </c>
      <c r="M37" s="18">
        <v>117</v>
      </c>
      <c r="N37" s="17" t="s">
        <v>168</v>
      </c>
      <c r="O37" s="18">
        <v>165</v>
      </c>
      <c r="P37" s="17" t="s">
        <v>169</v>
      </c>
      <c r="Q37" s="18">
        <v>213</v>
      </c>
      <c r="R37" s="17" t="s">
        <v>170</v>
      </c>
      <c r="S37" s="18">
        <v>261</v>
      </c>
      <c r="T37" s="17" t="s">
        <v>171</v>
      </c>
    </row>
    <row r="38" spans="1:20" ht="14.7" thickBot="1" x14ac:dyDescent="0.6">
      <c r="I38" s="16">
        <v>22</v>
      </c>
      <c r="J38" s="17" t="s">
        <v>172</v>
      </c>
      <c r="K38" s="18">
        <v>70</v>
      </c>
      <c r="L38" s="17" t="s">
        <v>173</v>
      </c>
      <c r="M38" s="18">
        <v>118</v>
      </c>
      <c r="N38" s="17" t="s">
        <v>174</v>
      </c>
      <c r="O38" s="18">
        <v>166</v>
      </c>
      <c r="P38" s="17" t="s">
        <v>175</v>
      </c>
      <c r="Q38" s="18">
        <v>214</v>
      </c>
      <c r="R38" s="17" t="s">
        <v>176</v>
      </c>
      <c r="S38" s="18">
        <v>262</v>
      </c>
      <c r="T38" s="17" t="s">
        <v>177</v>
      </c>
    </row>
    <row r="39" spans="1:20" ht="14.7" thickBot="1" x14ac:dyDescent="0.6">
      <c r="I39" s="16">
        <v>23</v>
      </c>
      <c r="J39" s="17" t="s">
        <v>178</v>
      </c>
      <c r="K39" s="18">
        <v>71</v>
      </c>
      <c r="L39" s="17" t="s">
        <v>179</v>
      </c>
      <c r="M39" s="18">
        <v>119</v>
      </c>
      <c r="N39" s="17" t="s">
        <v>180</v>
      </c>
      <c r="O39" s="18">
        <v>167</v>
      </c>
      <c r="P39" s="17" t="s">
        <v>181</v>
      </c>
      <c r="Q39" s="18">
        <v>215</v>
      </c>
      <c r="R39" s="17" t="s">
        <v>182</v>
      </c>
      <c r="S39" s="18">
        <v>263</v>
      </c>
      <c r="T39" s="17" t="s">
        <v>183</v>
      </c>
    </row>
    <row r="40" spans="1:20" ht="14.7" thickBot="1" x14ac:dyDescent="0.6">
      <c r="I40" s="16">
        <v>24</v>
      </c>
      <c r="J40" s="17" t="s">
        <v>184</v>
      </c>
      <c r="K40" s="18">
        <v>72</v>
      </c>
      <c r="L40" s="17" t="s">
        <v>185</v>
      </c>
      <c r="M40" s="18">
        <v>120</v>
      </c>
      <c r="N40" s="17" t="s">
        <v>186</v>
      </c>
      <c r="O40" s="18">
        <v>168</v>
      </c>
      <c r="P40" s="17" t="s">
        <v>187</v>
      </c>
      <c r="Q40" s="18">
        <v>216</v>
      </c>
      <c r="R40" s="17" t="s">
        <v>188</v>
      </c>
      <c r="S40" s="18">
        <v>264</v>
      </c>
      <c r="T40" s="17" t="s">
        <v>189</v>
      </c>
    </row>
    <row r="41" spans="1:20" ht="14.7" thickBot="1" x14ac:dyDescent="0.6">
      <c r="I41" s="16">
        <v>25</v>
      </c>
      <c r="J41" s="17" t="s">
        <v>190</v>
      </c>
      <c r="K41" s="18">
        <v>73</v>
      </c>
      <c r="L41" s="17" t="s">
        <v>191</v>
      </c>
      <c r="M41" s="18">
        <v>121</v>
      </c>
      <c r="N41" s="17" t="s">
        <v>192</v>
      </c>
      <c r="O41" s="18">
        <v>169</v>
      </c>
      <c r="P41" s="17" t="s">
        <v>193</v>
      </c>
      <c r="Q41" s="18">
        <v>217</v>
      </c>
      <c r="R41" s="17" t="s">
        <v>194</v>
      </c>
      <c r="S41" s="18">
        <v>265</v>
      </c>
      <c r="T41" s="17" t="s">
        <v>195</v>
      </c>
    </row>
    <row r="42" spans="1:20" ht="14.7" thickBot="1" x14ac:dyDescent="0.6">
      <c r="I42" s="16">
        <v>26</v>
      </c>
      <c r="J42" s="17" t="s">
        <v>196</v>
      </c>
      <c r="K42" s="18">
        <v>74</v>
      </c>
      <c r="L42" s="17" t="s">
        <v>197</v>
      </c>
      <c r="M42" s="18">
        <v>122</v>
      </c>
      <c r="N42" s="17" t="s">
        <v>198</v>
      </c>
      <c r="O42" s="18">
        <v>170</v>
      </c>
      <c r="P42" s="17" t="s">
        <v>199</v>
      </c>
      <c r="Q42" s="18">
        <v>218</v>
      </c>
      <c r="R42" s="17" t="s">
        <v>200</v>
      </c>
      <c r="S42" s="18">
        <v>266</v>
      </c>
      <c r="T42" s="17" t="s">
        <v>201</v>
      </c>
    </row>
    <row r="43" spans="1:20" ht="14.7" thickBot="1" x14ac:dyDescent="0.6">
      <c r="I43" s="16">
        <v>27</v>
      </c>
      <c r="J43" s="17" t="s">
        <v>202</v>
      </c>
      <c r="K43" s="18">
        <v>75</v>
      </c>
      <c r="L43" s="17" t="s">
        <v>203</v>
      </c>
      <c r="M43" s="18">
        <v>123</v>
      </c>
      <c r="N43" s="17" t="s">
        <v>204</v>
      </c>
      <c r="O43" s="18">
        <v>171</v>
      </c>
      <c r="P43" s="17" t="s">
        <v>205</v>
      </c>
      <c r="Q43" s="18">
        <v>219</v>
      </c>
      <c r="R43" s="17" t="s">
        <v>206</v>
      </c>
      <c r="S43" s="18">
        <v>267</v>
      </c>
      <c r="T43" s="17" t="s">
        <v>207</v>
      </c>
    </row>
    <row r="44" spans="1:20" ht="14.7" thickBot="1" x14ac:dyDescent="0.6">
      <c r="I44" s="16">
        <v>28</v>
      </c>
      <c r="J44" s="17" t="s">
        <v>208</v>
      </c>
      <c r="K44" s="18">
        <v>76</v>
      </c>
      <c r="L44" s="17" t="s">
        <v>209</v>
      </c>
      <c r="M44" s="18">
        <v>124</v>
      </c>
      <c r="N44" s="17" t="s">
        <v>210</v>
      </c>
      <c r="O44" s="18">
        <v>172</v>
      </c>
      <c r="P44" s="17" t="s">
        <v>211</v>
      </c>
      <c r="Q44" s="18">
        <v>220</v>
      </c>
      <c r="R44" s="17" t="s">
        <v>212</v>
      </c>
      <c r="S44" s="18">
        <v>268</v>
      </c>
      <c r="T44" s="17" t="s">
        <v>213</v>
      </c>
    </row>
    <row r="45" spans="1:20" ht="14.7" thickBot="1" x14ac:dyDescent="0.6">
      <c r="I45" s="16">
        <v>29</v>
      </c>
      <c r="J45" s="17" t="s">
        <v>214</v>
      </c>
      <c r="K45" s="18">
        <v>77</v>
      </c>
      <c r="L45" s="17" t="s">
        <v>215</v>
      </c>
      <c r="M45" s="18">
        <v>125</v>
      </c>
      <c r="N45" s="17" t="s">
        <v>216</v>
      </c>
      <c r="O45" s="18">
        <v>173</v>
      </c>
      <c r="P45" s="17" t="s">
        <v>217</v>
      </c>
      <c r="Q45" s="18">
        <v>221</v>
      </c>
      <c r="R45" s="17" t="s">
        <v>218</v>
      </c>
      <c r="S45" s="18">
        <v>269</v>
      </c>
      <c r="T45" s="17" t="s">
        <v>219</v>
      </c>
    </row>
    <row r="46" spans="1:20" ht="14.7" thickBot="1" x14ac:dyDescent="0.6">
      <c r="I46" s="16">
        <v>30</v>
      </c>
      <c r="J46" s="17" t="s">
        <v>220</v>
      </c>
      <c r="K46" s="18">
        <v>78</v>
      </c>
      <c r="L46" s="17" t="s">
        <v>221</v>
      </c>
      <c r="M46" s="18">
        <v>126</v>
      </c>
      <c r="N46" s="17" t="s">
        <v>222</v>
      </c>
      <c r="O46" s="18">
        <v>174</v>
      </c>
      <c r="P46" s="17" t="s">
        <v>223</v>
      </c>
      <c r="Q46" s="18">
        <v>222</v>
      </c>
      <c r="R46" s="17" t="s">
        <v>224</v>
      </c>
      <c r="S46" s="18">
        <v>270</v>
      </c>
      <c r="T46" s="17" t="s">
        <v>225</v>
      </c>
    </row>
    <row r="47" spans="1:20" ht="14.7" thickBot="1" x14ac:dyDescent="0.6">
      <c r="I47" s="16">
        <v>31</v>
      </c>
      <c r="J47" s="17" t="s">
        <v>226</v>
      </c>
      <c r="K47" s="18">
        <v>79</v>
      </c>
      <c r="L47" s="17" t="s">
        <v>227</v>
      </c>
      <c r="M47" s="18">
        <v>127</v>
      </c>
      <c r="N47" s="17" t="s">
        <v>228</v>
      </c>
      <c r="O47" s="18">
        <v>175</v>
      </c>
      <c r="P47" s="17" t="s">
        <v>229</v>
      </c>
      <c r="Q47" s="18">
        <v>223</v>
      </c>
      <c r="R47" s="17" t="s">
        <v>230</v>
      </c>
      <c r="S47" s="18">
        <v>271</v>
      </c>
      <c r="T47" s="17" t="s">
        <v>231</v>
      </c>
    </row>
    <row r="48" spans="1:20" ht="14.7" thickBot="1" x14ac:dyDescent="0.6">
      <c r="I48" s="16">
        <v>32</v>
      </c>
      <c r="J48" s="17" t="s">
        <v>232</v>
      </c>
      <c r="K48" s="18">
        <v>80</v>
      </c>
      <c r="L48" s="17" t="s">
        <v>233</v>
      </c>
      <c r="M48" s="18">
        <v>128</v>
      </c>
      <c r="N48" s="17" t="s">
        <v>234</v>
      </c>
      <c r="O48" s="18">
        <v>176</v>
      </c>
      <c r="P48" s="17" t="s">
        <v>235</v>
      </c>
      <c r="Q48" s="18">
        <v>224</v>
      </c>
      <c r="R48" s="17" t="s">
        <v>236</v>
      </c>
      <c r="S48" s="18">
        <v>272</v>
      </c>
      <c r="T48" s="17" t="s">
        <v>237</v>
      </c>
    </row>
    <row r="49" spans="9:20" ht="14.7" thickBot="1" x14ac:dyDescent="0.6">
      <c r="I49" s="16">
        <v>33</v>
      </c>
      <c r="J49" s="17" t="s">
        <v>238</v>
      </c>
      <c r="K49" s="18">
        <v>81</v>
      </c>
      <c r="L49" s="17" t="s">
        <v>239</v>
      </c>
      <c r="M49" s="18">
        <v>129</v>
      </c>
      <c r="N49" s="17" t="s">
        <v>240</v>
      </c>
      <c r="O49" s="18">
        <v>177</v>
      </c>
      <c r="P49" s="17" t="s">
        <v>241</v>
      </c>
      <c r="Q49" s="18">
        <v>225</v>
      </c>
      <c r="R49" s="17" t="s">
        <v>242</v>
      </c>
      <c r="S49" s="18">
        <v>273</v>
      </c>
      <c r="T49" s="17" t="s">
        <v>243</v>
      </c>
    </row>
    <row r="50" spans="9:20" ht="14.7" thickBot="1" x14ac:dyDescent="0.6">
      <c r="I50" s="16">
        <v>34</v>
      </c>
      <c r="J50" s="17" t="s">
        <v>244</v>
      </c>
      <c r="K50" s="18">
        <v>82</v>
      </c>
      <c r="L50" s="17" t="s">
        <v>245</v>
      </c>
      <c r="M50" s="18">
        <v>130</v>
      </c>
      <c r="N50" s="17" t="s">
        <v>246</v>
      </c>
      <c r="O50" s="18">
        <v>178</v>
      </c>
      <c r="P50" s="17" t="s">
        <v>247</v>
      </c>
      <c r="Q50" s="18">
        <v>226</v>
      </c>
      <c r="R50" s="17" t="s">
        <v>248</v>
      </c>
      <c r="S50" s="18">
        <v>274</v>
      </c>
      <c r="T50" s="17" t="s">
        <v>249</v>
      </c>
    </row>
    <row r="51" spans="9:20" ht="14.7" thickBot="1" x14ac:dyDescent="0.6">
      <c r="I51" s="16">
        <v>35</v>
      </c>
      <c r="J51" s="17" t="s">
        <v>250</v>
      </c>
      <c r="K51" s="18">
        <v>83</v>
      </c>
      <c r="L51" s="17" t="s">
        <v>251</v>
      </c>
      <c r="M51" s="18">
        <v>131</v>
      </c>
      <c r="N51" s="17" t="s">
        <v>252</v>
      </c>
      <c r="O51" s="18">
        <v>179</v>
      </c>
      <c r="P51" s="17" t="s">
        <v>253</v>
      </c>
      <c r="Q51" s="18">
        <v>227</v>
      </c>
      <c r="R51" s="17" t="s">
        <v>254</v>
      </c>
      <c r="S51" s="18">
        <v>275</v>
      </c>
      <c r="T51" s="17" t="s">
        <v>255</v>
      </c>
    </row>
    <row r="52" spans="9:20" ht="14.7" thickBot="1" x14ac:dyDescent="0.6">
      <c r="I52" s="16">
        <v>36</v>
      </c>
      <c r="J52" s="17" t="s">
        <v>256</v>
      </c>
      <c r="K52" s="18">
        <v>84</v>
      </c>
      <c r="L52" s="17" t="s">
        <v>257</v>
      </c>
      <c r="M52" s="18">
        <v>132</v>
      </c>
      <c r="N52" s="17" t="s">
        <v>258</v>
      </c>
      <c r="O52" s="18">
        <v>180</v>
      </c>
      <c r="P52" s="17" t="s">
        <v>259</v>
      </c>
      <c r="Q52" s="18">
        <v>228</v>
      </c>
      <c r="R52" s="17" t="s">
        <v>260</v>
      </c>
      <c r="S52" s="18">
        <v>276</v>
      </c>
      <c r="T52" s="17" t="s">
        <v>261</v>
      </c>
    </row>
    <row r="53" spans="9:20" ht="14.7" thickBot="1" x14ac:dyDescent="0.6">
      <c r="I53" s="16">
        <v>37</v>
      </c>
      <c r="J53" s="17" t="s">
        <v>262</v>
      </c>
      <c r="K53" s="18">
        <v>85</v>
      </c>
      <c r="L53" s="17" t="s">
        <v>263</v>
      </c>
      <c r="M53" s="18">
        <v>133</v>
      </c>
      <c r="N53" s="17" t="s">
        <v>264</v>
      </c>
      <c r="O53" s="18">
        <v>181</v>
      </c>
      <c r="P53" s="17" t="s">
        <v>265</v>
      </c>
      <c r="Q53" s="18">
        <v>229</v>
      </c>
      <c r="R53" s="17" t="s">
        <v>266</v>
      </c>
      <c r="S53" s="18">
        <v>277</v>
      </c>
      <c r="T53" s="17" t="s">
        <v>267</v>
      </c>
    </row>
    <row r="54" spans="9:20" ht="14.7" thickBot="1" x14ac:dyDescent="0.6">
      <c r="I54" s="16">
        <v>38</v>
      </c>
      <c r="J54" s="17" t="s">
        <v>268</v>
      </c>
      <c r="K54" s="18">
        <v>86</v>
      </c>
      <c r="L54" s="17" t="s">
        <v>269</v>
      </c>
      <c r="M54" s="18">
        <v>134</v>
      </c>
      <c r="N54" s="17" t="s">
        <v>270</v>
      </c>
      <c r="O54" s="18">
        <v>182</v>
      </c>
      <c r="P54" s="17" t="s">
        <v>271</v>
      </c>
      <c r="Q54" s="18">
        <v>230</v>
      </c>
      <c r="R54" s="17" t="s">
        <v>272</v>
      </c>
      <c r="S54" s="18">
        <v>278</v>
      </c>
      <c r="T54" s="17" t="s">
        <v>273</v>
      </c>
    </row>
    <row r="55" spans="9:20" ht="14.7" thickBot="1" x14ac:dyDescent="0.6">
      <c r="I55" s="16">
        <v>39</v>
      </c>
      <c r="J55" s="17" t="s">
        <v>274</v>
      </c>
      <c r="K55" s="18">
        <v>87</v>
      </c>
      <c r="L55" s="17" t="s">
        <v>275</v>
      </c>
      <c r="M55" s="18">
        <v>135</v>
      </c>
      <c r="N55" s="17" t="s">
        <v>276</v>
      </c>
      <c r="O55" s="18">
        <v>183</v>
      </c>
      <c r="P55" s="17" t="s">
        <v>277</v>
      </c>
      <c r="Q55" s="18">
        <v>231</v>
      </c>
      <c r="R55" s="17" t="s">
        <v>278</v>
      </c>
      <c r="S55" s="18">
        <v>279</v>
      </c>
      <c r="T55" s="17" t="s">
        <v>279</v>
      </c>
    </row>
    <row r="56" spans="9:20" ht="14.7" thickBot="1" x14ac:dyDescent="0.6">
      <c r="I56" s="16">
        <v>40</v>
      </c>
      <c r="J56" s="17" t="s">
        <v>280</v>
      </c>
      <c r="K56" s="18">
        <v>88</v>
      </c>
      <c r="L56" s="17" t="s">
        <v>281</v>
      </c>
      <c r="M56" s="18">
        <v>136</v>
      </c>
      <c r="N56" s="17" t="s">
        <v>282</v>
      </c>
      <c r="O56" s="18">
        <v>184</v>
      </c>
      <c r="P56" s="17" t="s">
        <v>283</v>
      </c>
      <c r="Q56" s="18">
        <v>232</v>
      </c>
      <c r="R56" s="17" t="s">
        <v>284</v>
      </c>
      <c r="S56" s="18">
        <v>280</v>
      </c>
      <c r="T56" s="17" t="s">
        <v>285</v>
      </c>
    </row>
    <row r="57" spans="9:20" ht="14.7" thickBot="1" x14ac:dyDescent="0.6">
      <c r="I57" s="16">
        <v>41</v>
      </c>
      <c r="J57" s="17" t="s">
        <v>286</v>
      </c>
      <c r="K57" s="18">
        <v>89</v>
      </c>
      <c r="L57" s="17" t="s">
        <v>287</v>
      </c>
      <c r="M57" s="18">
        <v>137</v>
      </c>
      <c r="N57" s="17" t="s">
        <v>288</v>
      </c>
      <c r="O57" s="18">
        <v>185</v>
      </c>
      <c r="P57" s="17" t="s">
        <v>289</v>
      </c>
      <c r="Q57" s="18">
        <v>233</v>
      </c>
      <c r="R57" s="17" t="s">
        <v>290</v>
      </c>
      <c r="S57" s="18">
        <v>281</v>
      </c>
      <c r="T57" s="17" t="s">
        <v>291</v>
      </c>
    </row>
    <row r="58" spans="9:20" ht="14.7" thickBot="1" x14ac:dyDescent="0.6">
      <c r="I58" s="16">
        <v>42</v>
      </c>
      <c r="J58" s="17" t="s">
        <v>292</v>
      </c>
      <c r="K58" s="18">
        <v>90</v>
      </c>
      <c r="L58" s="17" t="s">
        <v>293</v>
      </c>
      <c r="M58" s="18">
        <v>138</v>
      </c>
      <c r="N58" s="17" t="s">
        <v>294</v>
      </c>
      <c r="O58" s="18">
        <v>186</v>
      </c>
      <c r="P58" s="17" t="s">
        <v>295</v>
      </c>
      <c r="Q58" s="18">
        <v>234</v>
      </c>
      <c r="R58" s="17" t="s">
        <v>296</v>
      </c>
      <c r="S58" s="18">
        <v>282</v>
      </c>
      <c r="T58" s="17" t="s">
        <v>297</v>
      </c>
    </row>
    <row r="59" spans="9:20" ht="14.7" thickBot="1" x14ac:dyDescent="0.6">
      <c r="I59" s="16">
        <v>43</v>
      </c>
      <c r="J59" s="17" t="s">
        <v>298</v>
      </c>
      <c r="K59" s="18">
        <v>91</v>
      </c>
      <c r="L59" s="17" t="s">
        <v>299</v>
      </c>
      <c r="M59" s="18">
        <v>139</v>
      </c>
      <c r="N59" s="17" t="s">
        <v>300</v>
      </c>
      <c r="O59" s="18">
        <v>187</v>
      </c>
      <c r="P59" s="17" t="s">
        <v>301</v>
      </c>
      <c r="Q59" s="18">
        <v>235</v>
      </c>
      <c r="R59" s="17" t="s">
        <v>302</v>
      </c>
      <c r="S59" s="18">
        <v>283</v>
      </c>
      <c r="T59" s="17" t="s">
        <v>303</v>
      </c>
    </row>
    <row r="60" spans="9:20" ht="14.7" thickBot="1" x14ac:dyDescent="0.6">
      <c r="I60" s="16">
        <v>44</v>
      </c>
      <c r="J60" s="17" t="s">
        <v>304</v>
      </c>
      <c r="K60" s="18">
        <v>92</v>
      </c>
      <c r="L60" s="17" t="s">
        <v>305</v>
      </c>
      <c r="M60" s="18">
        <v>140</v>
      </c>
      <c r="N60" s="17" t="s">
        <v>306</v>
      </c>
      <c r="O60" s="18">
        <v>188</v>
      </c>
      <c r="P60" s="17" t="s">
        <v>307</v>
      </c>
      <c r="Q60" s="18">
        <v>236</v>
      </c>
      <c r="R60" s="17" t="s">
        <v>308</v>
      </c>
      <c r="S60" s="18">
        <v>284</v>
      </c>
      <c r="T60" s="17" t="s">
        <v>309</v>
      </c>
    </row>
    <row r="61" spans="9:20" ht="14.7" thickBot="1" x14ac:dyDescent="0.6">
      <c r="I61" s="16">
        <v>45</v>
      </c>
      <c r="J61" s="17" t="s">
        <v>310</v>
      </c>
      <c r="K61" s="18">
        <v>93</v>
      </c>
      <c r="L61" s="17" t="s">
        <v>311</v>
      </c>
      <c r="M61" s="18">
        <v>141</v>
      </c>
      <c r="N61" s="17" t="s">
        <v>312</v>
      </c>
      <c r="O61" s="18">
        <v>189</v>
      </c>
      <c r="P61" s="17" t="s">
        <v>313</v>
      </c>
      <c r="Q61" s="18">
        <v>237</v>
      </c>
      <c r="R61" s="17" t="s">
        <v>314</v>
      </c>
      <c r="S61" s="18">
        <v>285</v>
      </c>
      <c r="T61" s="17" t="s">
        <v>315</v>
      </c>
    </row>
    <row r="62" spans="9:20" ht="14.7" thickBot="1" x14ac:dyDescent="0.6">
      <c r="I62" s="16">
        <v>46</v>
      </c>
      <c r="J62" s="17" t="s">
        <v>316</v>
      </c>
      <c r="K62" s="18">
        <v>94</v>
      </c>
      <c r="L62" s="17" t="s">
        <v>317</v>
      </c>
      <c r="M62" s="18">
        <v>142</v>
      </c>
      <c r="N62" s="17" t="s">
        <v>318</v>
      </c>
      <c r="O62" s="18">
        <v>190</v>
      </c>
      <c r="P62" s="17" t="s">
        <v>319</v>
      </c>
      <c r="Q62" s="18">
        <v>238</v>
      </c>
      <c r="R62" s="17" t="s">
        <v>320</v>
      </c>
      <c r="S62" s="18">
        <v>286</v>
      </c>
      <c r="T62" s="17" t="s">
        <v>321</v>
      </c>
    </row>
    <row r="63" spans="9:20" ht="14.7" thickBot="1" x14ac:dyDescent="0.6">
      <c r="I63" s="16">
        <v>47</v>
      </c>
      <c r="J63" s="17" t="s">
        <v>322</v>
      </c>
      <c r="K63" s="18">
        <v>95</v>
      </c>
      <c r="L63" s="17" t="s">
        <v>323</v>
      </c>
      <c r="M63" s="18">
        <v>143</v>
      </c>
      <c r="N63" s="17" t="s">
        <v>324</v>
      </c>
      <c r="O63" s="18">
        <v>191</v>
      </c>
      <c r="P63" s="17" t="s">
        <v>325</v>
      </c>
      <c r="Q63" s="18">
        <v>239</v>
      </c>
      <c r="R63" s="17" t="s">
        <v>326</v>
      </c>
      <c r="S63" s="18">
        <v>287</v>
      </c>
      <c r="T63" s="17" t="s">
        <v>327</v>
      </c>
    </row>
    <row r="64" spans="9:20" ht="14.7" thickBot="1" x14ac:dyDescent="0.6">
      <c r="I64" s="16">
        <v>48</v>
      </c>
      <c r="J64" s="17" t="s">
        <v>328</v>
      </c>
      <c r="K64" s="18">
        <v>96</v>
      </c>
      <c r="L64" s="17" t="s">
        <v>329</v>
      </c>
      <c r="M64" s="18">
        <v>144</v>
      </c>
      <c r="N64" s="17" t="s">
        <v>330</v>
      </c>
      <c r="O64" s="18">
        <v>192</v>
      </c>
      <c r="P64" s="17" t="s">
        <v>331</v>
      </c>
      <c r="Q64" s="18">
        <v>240</v>
      </c>
      <c r="R64" s="17" t="s">
        <v>332</v>
      </c>
      <c r="S64" s="18">
        <v>288</v>
      </c>
      <c r="T64" s="17" t="s">
        <v>333</v>
      </c>
    </row>
  </sheetData>
  <mergeCells count="8">
    <mergeCell ref="A2:F2"/>
    <mergeCell ref="A13:F13"/>
    <mergeCell ref="A15:F15"/>
    <mergeCell ref="A17:F18"/>
    <mergeCell ref="A4:F4"/>
    <mergeCell ref="A6:F6"/>
    <mergeCell ref="A9:F9"/>
    <mergeCell ref="A11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9"/>
  <sheetViews>
    <sheetView workbookViewId="0">
      <selection activeCell="G31" sqref="G31"/>
    </sheetView>
  </sheetViews>
  <sheetFormatPr defaultColWidth="8.83984375" defaultRowHeight="14.4" x14ac:dyDescent="0.55000000000000004"/>
  <cols>
    <col min="1" max="1" width="129.41796875" customWidth="1"/>
    <col min="2" max="2" width="14.41796875" customWidth="1"/>
    <col min="3" max="3" width="11.41796875" customWidth="1"/>
    <col min="4" max="4" width="13.41796875" customWidth="1"/>
    <col min="5" max="5" width="12.83984375" customWidth="1"/>
    <col min="6" max="6" width="20.41796875" customWidth="1"/>
  </cols>
  <sheetData>
    <row r="2" spans="1:6" x14ac:dyDescent="0.55000000000000004">
      <c r="C2" s="2"/>
      <c r="D2" t="s">
        <v>34</v>
      </c>
      <c r="E2" s="3">
        <v>0</v>
      </c>
      <c r="F2" t="s">
        <v>35</v>
      </c>
    </row>
    <row r="3" spans="1:6" ht="17.7" x14ac:dyDescent="0.6">
      <c r="A3" s="4" t="s">
        <v>16</v>
      </c>
    </row>
    <row r="4" spans="1:6" ht="17.7" x14ac:dyDescent="0.6">
      <c r="A4" s="1" t="s">
        <v>12</v>
      </c>
      <c r="B4" t="s">
        <v>0</v>
      </c>
      <c r="C4" s="2">
        <v>28</v>
      </c>
    </row>
    <row r="5" spans="1:6" ht="17.7" x14ac:dyDescent="0.6">
      <c r="A5" s="1" t="s">
        <v>13</v>
      </c>
      <c r="B5" t="s">
        <v>1</v>
      </c>
      <c r="C5" s="2">
        <v>42</v>
      </c>
    </row>
    <row r="6" spans="1:6" ht="17.7" x14ac:dyDescent="0.6">
      <c r="A6" s="1" t="s">
        <v>14</v>
      </c>
      <c r="B6" t="s">
        <v>2</v>
      </c>
      <c r="C6" s="3">
        <f>C4*C5</f>
        <v>1176</v>
      </c>
    </row>
    <row r="7" spans="1:6" ht="17.7" x14ac:dyDescent="0.6">
      <c r="A7" s="1" t="s">
        <v>15</v>
      </c>
      <c r="B7" t="s">
        <v>3</v>
      </c>
      <c r="C7" s="3">
        <f>C6-1</f>
        <v>1175</v>
      </c>
    </row>
    <row r="10" spans="1:6" ht="17.7" x14ac:dyDescent="0.6">
      <c r="A10" s="1" t="s">
        <v>17</v>
      </c>
      <c r="B10" t="s">
        <v>4</v>
      </c>
      <c r="C10" s="3">
        <f>C4+C5+C6</f>
        <v>1246</v>
      </c>
    </row>
    <row r="11" spans="1:6" ht="17.7" x14ac:dyDescent="0.6">
      <c r="A11" s="1" t="s">
        <v>18</v>
      </c>
      <c r="B11" t="s">
        <v>5</v>
      </c>
      <c r="C11" s="3">
        <f>C4+C7</f>
        <v>1203</v>
      </c>
    </row>
    <row r="12" spans="1:6" ht="17.7" x14ac:dyDescent="0.6">
      <c r="A12" s="1" t="s">
        <v>19</v>
      </c>
      <c r="B12" t="s">
        <v>6</v>
      </c>
      <c r="C12" s="3">
        <f>C5+C7</f>
        <v>1217</v>
      </c>
    </row>
    <row r="14" spans="1:6" ht="17.7" x14ac:dyDescent="0.6">
      <c r="A14" s="4" t="s">
        <v>20</v>
      </c>
    </row>
    <row r="16" spans="1:6" ht="17.7" x14ac:dyDescent="0.6">
      <c r="A16" s="1" t="s">
        <v>21</v>
      </c>
      <c r="B16" t="s">
        <v>8</v>
      </c>
      <c r="C16" s="2">
        <v>97</v>
      </c>
    </row>
    <row r="17" spans="1:11" ht="17.7" x14ac:dyDescent="0.6">
      <c r="A17" s="1" t="s">
        <v>22</v>
      </c>
      <c r="B17" t="s">
        <v>7</v>
      </c>
      <c r="C17" s="3">
        <f>C16*C11</f>
        <v>116691</v>
      </c>
    </row>
    <row r="18" spans="1:11" ht="17.7" x14ac:dyDescent="0.6">
      <c r="A18" s="1" t="s">
        <v>345</v>
      </c>
      <c r="B18" t="s">
        <v>9</v>
      </c>
      <c r="C18" s="22">
        <f>INT(D18)</f>
        <v>93</v>
      </c>
      <c r="D18">
        <f>C17/C10</f>
        <v>93.652487961476723</v>
      </c>
    </row>
    <row r="19" spans="1:11" ht="17.7" x14ac:dyDescent="0.6">
      <c r="A19" s="1" t="s">
        <v>23</v>
      </c>
      <c r="B19" t="s">
        <v>10</v>
      </c>
      <c r="C19" s="3">
        <f>C18*C10</f>
        <v>115878</v>
      </c>
    </row>
    <row r="20" spans="1:11" ht="17.7" x14ac:dyDescent="0.6">
      <c r="A20" s="1" t="s">
        <v>24</v>
      </c>
      <c r="C20" s="3">
        <f>C17-C19</f>
        <v>813</v>
      </c>
      <c r="E20" s="24" t="s">
        <v>347</v>
      </c>
      <c r="F20" s="24"/>
      <c r="G20" s="24"/>
      <c r="H20" s="24"/>
      <c r="I20" s="24"/>
      <c r="J20" s="24"/>
      <c r="K20" s="24"/>
    </row>
    <row r="21" spans="1:11" x14ac:dyDescent="0.55000000000000004">
      <c r="E21" s="24"/>
      <c r="F21" s="24"/>
      <c r="G21" s="24"/>
      <c r="H21" s="24"/>
      <c r="I21" s="24"/>
      <c r="J21" s="24"/>
      <c r="K21" s="24"/>
    </row>
    <row r="22" spans="1:11" ht="17.7" x14ac:dyDescent="0.6">
      <c r="A22" s="4" t="s">
        <v>25</v>
      </c>
    </row>
    <row r="23" spans="1:11" ht="17.7" x14ac:dyDescent="0.6">
      <c r="A23" s="1" t="s">
        <v>26</v>
      </c>
      <c r="B23" t="s">
        <v>27</v>
      </c>
      <c r="C23" s="3">
        <f>C20*C12</f>
        <v>989421</v>
      </c>
    </row>
    <row r="24" spans="1:11" ht="17.7" x14ac:dyDescent="0.6">
      <c r="A24" s="1" t="s">
        <v>346</v>
      </c>
      <c r="B24" t="s">
        <v>30</v>
      </c>
      <c r="C24" s="22">
        <f>INT(D24)</f>
        <v>794</v>
      </c>
      <c r="D24">
        <f>C23/C10</f>
        <v>794.07784911717499</v>
      </c>
    </row>
    <row r="25" spans="1:11" ht="17.7" x14ac:dyDescent="0.6">
      <c r="A25" s="1" t="s">
        <v>29</v>
      </c>
      <c r="B25" t="s">
        <v>31</v>
      </c>
      <c r="C25" s="3">
        <f>C24*C10</f>
        <v>989324</v>
      </c>
    </row>
    <row r="26" spans="1:11" ht="17.7" x14ac:dyDescent="0.6">
      <c r="A26" s="1" t="s">
        <v>28</v>
      </c>
      <c r="B26" t="s">
        <v>32</v>
      </c>
      <c r="C26">
        <f>C23-C25</f>
        <v>97</v>
      </c>
    </row>
    <row r="28" spans="1:11" x14ac:dyDescent="0.55000000000000004">
      <c r="A28" s="28" t="s">
        <v>33</v>
      </c>
      <c r="B28" s="29" t="s">
        <v>32</v>
      </c>
      <c r="C28" s="29">
        <f>C26</f>
        <v>97</v>
      </c>
    </row>
    <row r="29" spans="1:11" ht="24" customHeight="1" x14ac:dyDescent="0.55000000000000004">
      <c r="A29" s="28"/>
      <c r="B29" s="29"/>
      <c r="C29" s="29"/>
    </row>
  </sheetData>
  <mergeCells count="4">
    <mergeCell ref="A28:A29"/>
    <mergeCell ref="C28:C29"/>
    <mergeCell ref="B28:B29"/>
    <mergeCell ref="E20:K21"/>
  </mergeCells>
  <pageMargins left="0.7" right="0.7" top="0.75" bottom="0.75" header="0.3" footer="0.3"/>
  <pageSetup paperSize="1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10856600FD2D4391AFDDFCF33A69BD" ma:contentTypeVersion="19" ma:contentTypeDescription="Create a new document." ma:contentTypeScope="" ma:versionID="e39b5eb3708ccab1ed6e63c44a6ae965">
  <xsd:schema xmlns:xsd="http://www.w3.org/2001/XMLSchema" xmlns:xs="http://www.w3.org/2001/XMLSchema" xmlns:p="http://schemas.microsoft.com/office/2006/metadata/properties" xmlns:ns2="64eff3df-e3d6-48ed-978f-45ff25640900" xmlns:ns3="ff236c08-9611-4854-a4bb-16d44b7327b6" targetNamespace="http://schemas.microsoft.com/office/2006/metadata/properties" ma:root="true" ma:fieldsID="c02f4a560dbdabc0115429e529d2fd1b" ns2:_="" ns3:_="">
    <xsd:import namespace="64eff3df-e3d6-48ed-978f-45ff25640900"/>
    <xsd:import namespace="ff236c08-9611-4854-a4bb-16d44b7327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Comme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ff3df-e3d6-48ed-978f-45ff256409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7267be2-ffe6-46cd-94d9-2cfd9b1e6422}" ma:internalName="TaxCatchAll" ma:showField="CatchAllData" ma:web="64eff3df-e3d6-48ed-978f-45ff25640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36c08-9611-4854-a4bb-16d44b732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ments" ma:index="20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7212af-5298-4b34-9fde-95afa33fa1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ff236c08-9611-4854-a4bb-16d44b7327b6" xsi:nil="true"/>
    <lcf76f155ced4ddcb4097134ff3c332f xmlns="ff236c08-9611-4854-a4bb-16d44b7327b6">
      <Terms xmlns="http://schemas.microsoft.com/office/infopath/2007/PartnerControls"/>
    </lcf76f155ced4ddcb4097134ff3c332f>
    <TaxCatchAll xmlns="64eff3df-e3d6-48ed-978f-45ff25640900" xsi:nil="true"/>
  </documentManagement>
</p:properties>
</file>

<file path=customXml/itemProps1.xml><?xml version="1.0" encoding="utf-8"?>
<ds:datastoreItem xmlns:ds="http://schemas.openxmlformats.org/officeDocument/2006/customXml" ds:itemID="{369BE405-EE68-4C5E-AAC5-0662C95814BC}"/>
</file>

<file path=customXml/itemProps2.xml><?xml version="1.0" encoding="utf-8"?>
<ds:datastoreItem xmlns:ds="http://schemas.openxmlformats.org/officeDocument/2006/customXml" ds:itemID="{08C1F53A-0EB9-45D1-9180-B79791D1ECE9}"/>
</file>

<file path=customXml/itemProps3.xml><?xml version="1.0" encoding="utf-8"?>
<ds:datastoreItem xmlns:ds="http://schemas.openxmlformats.org/officeDocument/2006/customXml" ds:itemID="{3788A817-F6E7-425C-99E6-CCC06FC5D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ENCODE A MESSAGE</vt:lpstr>
      <vt:lpstr>DECODE A MESSAGE</vt:lpstr>
      <vt:lpstr>FULL 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Natalie Hendricksen</cp:lastModifiedBy>
  <dcterms:created xsi:type="dcterms:W3CDTF">2020-04-30T00:19:03Z</dcterms:created>
  <dcterms:modified xsi:type="dcterms:W3CDTF">2020-05-11T21:33:28Z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0x0101000810856600FD2D4391AFDDFCF33A69BD</vt:lpwstr>
  </property>
  <property fmtid="{D5CDD505-2E9C-101B-9397-08002B2CF9AE}" pid="3" name="Order">
    <vt:r8>18153000</vt:r8>
  </property>
</Properties>
</file>